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workbook.xml" ContentType="application/vnd.ms-excel.sheet.macroEnabled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vbaProject.bin" ContentType="application/vnd.ms-office.vbaProject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/>
  <bookViews>
    <workbookView xWindow="10080" yWindow="2265" windowWidth="18720" windowHeight="11175"/>
  </bookViews>
  <sheets>
    <sheet name="Cumulative Defaults" sheetId="82" r:id="rId1"/>
    <sheet name="Collateral Tables" sheetId="88" r:id="rId2"/>
    <sheet name="Note Balances" sheetId="84" r:id="rId3"/>
  </sheets>
  <functionGroups builtInGroupCount="17"/>
  <externalReferences>
    <externalReference r:id="rId4"/>
  </externalReferences>
  <definedNames>
    <definedName name="ABS_pg1" localSheetId="1">#REF!</definedName>
    <definedName name="ABS_pg1" localSheetId="0">#REF!</definedName>
    <definedName name="ABS_pg1">#REF!</definedName>
    <definedName name="ABS_pg2" localSheetId="1">#REF!</definedName>
    <definedName name="ABS_pg2" localSheetId="0">#REF!</definedName>
    <definedName name="ABS_pg2">#REF!</definedName>
    <definedName name="Chargeoffs" localSheetId="1">#REF!</definedName>
    <definedName name="Chargeoffs" localSheetId="0">#REF!</definedName>
    <definedName name="Chargeoffs">#REF!</definedName>
    <definedName name="Input_Key" localSheetId="1">#REF!</definedName>
    <definedName name="Input_Key" localSheetId="0">#REF!</definedName>
    <definedName name="Input_Key">#REF!</definedName>
    <definedName name="Input_Key_pg2" localSheetId="1">#REF!</definedName>
    <definedName name="Input_Key_pg2" localSheetId="0">#REF!</definedName>
    <definedName name="Input_Key_pg2">#REF!</definedName>
    <definedName name="Payment_Directions_pg1" localSheetId="1">#REF!</definedName>
    <definedName name="Payment_Directions_pg1" localSheetId="0">#REF!</definedName>
    <definedName name="Payment_Directions_pg1">#REF!</definedName>
    <definedName name="Payment_Directions_pg2" localSheetId="1">#REF!</definedName>
    <definedName name="Payment_Directions_pg2" localSheetId="0">#REF!</definedName>
    <definedName name="Payment_Directions_pg2">#REF!</definedName>
    <definedName name="_xlnm.Print_Area" localSheetId="1">'Collateral Tables'!$A$1:$AL$261</definedName>
    <definedName name="_xlnm.Print_Titles" localSheetId="1">'Collateral Tables'!$1:$4</definedName>
    <definedName name="QMR_pg1" localSheetId="1">#REF!</definedName>
    <definedName name="QMR_pg1" localSheetId="0">#REF!</definedName>
    <definedName name="QMR_pg1">#REF!</definedName>
    <definedName name="QMR_pg2" localSheetId="1">#REF!</definedName>
    <definedName name="QMR_pg2" localSheetId="0">#REF!</definedName>
    <definedName name="QMR_pg2">#REF!</definedName>
    <definedName name="QMR_pg3" localSheetId="1">#REF!</definedName>
    <definedName name="QMR_pg3" localSheetId="0">#REF!</definedName>
    <definedName name="QMR_pg3">#REF!</definedName>
    <definedName name="QMR_pg4" localSheetId="1">#REF!</definedName>
    <definedName name="QMR_pg4" localSheetId="0">#REF!</definedName>
    <definedName name="QMR_pg4">#REF!</definedName>
  </definedNames>
  <calcPr calcId="145621"/>
</workbook>
</file>

<file path=xl/calcChain.xml><?xml version="1.0" encoding="utf-8"?>
<calcChain xmlns="http://schemas.openxmlformats.org/spreadsheetml/2006/main">
  <c r="D16" i="82" l="1"/>
  <c r="D15" i="82" l="1"/>
</calcChain>
</file>

<file path=xl/comments1.xml><?xml version="1.0" encoding="utf-8"?>
<comments xmlns="http://schemas.openxmlformats.org/spreadsheetml/2006/main">
  <authors>
    <author>Julie Arendse</author>
  </authors>
  <commentList>
    <comment ref="C7" authorId="0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C8" authorId="0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</commentList>
</comments>
</file>

<file path=xl/sharedStrings.xml><?xml version="1.0" encoding="utf-8"?>
<sst xmlns="http://schemas.openxmlformats.org/spreadsheetml/2006/main" count="300" uniqueCount="238">
  <si>
    <t>Coupon Rate (3 month BBSW + margin)</t>
  </si>
  <si>
    <t>TOTAL NOTE BALANCES</t>
  </si>
  <si>
    <t>Principal Payments to Noteholders on Payment Date</t>
  </si>
  <si>
    <t>Days in Coupon Period</t>
  </si>
  <si>
    <t>Aggregate Charge-Offs for this Collection Period</t>
  </si>
  <si>
    <t>Charge-Offs</t>
  </si>
  <si>
    <t>Gross Aggregate Charge-Offs</t>
  </si>
  <si>
    <t>Gross Aggregate Reinstatements of charge-offs</t>
  </si>
  <si>
    <t>Aggregate Charge-Offs not reinstated and to be carried over to next period</t>
  </si>
  <si>
    <t>Reinstatements relating to Charge-offs that have occurred this Collection Period</t>
  </si>
  <si>
    <t>Reinstatements of Carry Over Charge-offs not previously reinstated</t>
  </si>
  <si>
    <t>Aggregate Carry Over Charge-offs not previously reinstated</t>
  </si>
  <si>
    <t>Coupon Margin</t>
  </si>
  <si>
    <t>Recoveries</t>
  </si>
  <si>
    <t>Total Notes</t>
  </si>
  <si>
    <t>(a)</t>
  </si>
  <si>
    <t>(b)</t>
  </si>
  <si>
    <t>(d)</t>
  </si>
  <si>
    <t>(e)</t>
  </si>
  <si>
    <t>(f)</t>
  </si>
  <si>
    <t>COLLATERAL DATA TABLES</t>
  </si>
  <si>
    <t>OUTSTANDING RECEIVABLES</t>
  </si>
  <si>
    <t>Opening Balance</t>
  </si>
  <si>
    <t>Principal Repayments - Scheduled</t>
  </si>
  <si>
    <t>Principal Repayments - Unscheduled</t>
  </si>
  <si>
    <t>Reinstatements</t>
  </si>
  <si>
    <t>New Receivables Purchased</t>
  </si>
  <si>
    <t>Non Cash Change in Receivables</t>
  </si>
  <si>
    <t>Closing Balance</t>
  </si>
  <si>
    <t>PORTFOLIO STATISTICS</t>
  </si>
  <si>
    <t>Summary</t>
  </si>
  <si>
    <t>Number of contracts</t>
  </si>
  <si>
    <t>Dollar value of contracts</t>
  </si>
  <si>
    <t>Number of contracts closed during the Quarter</t>
  </si>
  <si>
    <t>Dollar value of contracts closed during the Quarter</t>
  </si>
  <si>
    <t>Dollar Value of Recoveries from Collateral</t>
  </si>
  <si>
    <t>Dollar Value of Recoveries from Other Sources</t>
  </si>
  <si>
    <t>Average Term of Contracts (Months)</t>
  </si>
  <si>
    <t>Average Term to Maturity (Months)</t>
  </si>
  <si>
    <t>Average Seasoning (Months)</t>
  </si>
  <si>
    <t>Average Dollar Value of Individual Assets</t>
  </si>
  <si>
    <t>Weighted Average Interest Rate</t>
  </si>
  <si>
    <t>Payment in Arrears</t>
  </si>
  <si>
    <t>No. of Contracts</t>
  </si>
  <si>
    <t>Payments in Arrears ($)</t>
  </si>
  <si>
    <t>Payments in Arrears (%)</t>
  </si>
  <si>
    <t>Total</t>
  </si>
  <si>
    <t>Account Balances in Arrears</t>
  </si>
  <si>
    <t>Acc Balance in Arrears ($)</t>
  </si>
  <si>
    <t>Acc. Bal. in Arrears (%)</t>
  </si>
  <si>
    <t>Geographic Distribution</t>
  </si>
  <si>
    <t>New South Wales</t>
  </si>
  <si>
    <t>Victoria</t>
  </si>
  <si>
    <t>Queensland</t>
  </si>
  <si>
    <t>South Australia</t>
  </si>
  <si>
    <t>Northern Territory</t>
  </si>
  <si>
    <t>Australian Capital Territory</t>
  </si>
  <si>
    <t>Tasmania</t>
  </si>
  <si>
    <t>Western Australia</t>
  </si>
  <si>
    <t>Top Industry Distribution</t>
  </si>
  <si>
    <t>Agricultural</t>
  </si>
  <si>
    <t>Construction</t>
  </si>
  <si>
    <t>Collateral Types</t>
  </si>
  <si>
    <t>Over 100 HP Tractor</t>
  </si>
  <si>
    <t>Other AG</t>
  </si>
  <si>
    <t>SKIDSTEER / UNILOADER</t>
  </si>
  <si>
    <t>Other CE</t>
  </si>
  <si>
    <t>Fronts</t>
  </si>
  <si>
    <t>Irrigation Equipment</t>
  </si>
  <si>
    <t>Residual / Balloon Payment Distribution</t>
  </si>
  <si>
    <t>0</t>
  </si>
  <si>
    <t>0 to 5</t>
  </si>
  <si>
    <t>11 to 15</t>
  </si>
  <si>
    <t>16 to 20</t>
  </si>
  <si>
    <t>21 to 25</t>
  </si>
  <si>
    <t>26 to 30</t>
  </si>
  <si>
    <t>31 to 35</t>
  </si>
  <si>
    <t>36 to 40</t>
  </si>
  <si>
    <t>Quarter of Maturity Distribution</t>
  </si>
  <si>
    <t>Seasoning Distribution</t>
  </si>
  <si>
    <t>0 to 6 months</t>
  </si>
  <si>
    <t>07 to 12 months</t>
  </si>
  <si>
    <t>13 to 18 months</t>
  </si>
  <si>
    <t>19 to 24 months</t>
  </si>
  <si>
    <t>25 to 30 months</t>
  </si>
  <si>
    <t>31 to 36 months</t>
  </si>
  <si>
    <t>37 to 42 months</t>
  </si>
  <si>
    <t>43 to 48 months</t>
  </si>
  <si>
    <t>49 to 54 months</t>
  </si>
  <si>
    <t>55 to 60 months</t>
  </si>
  <si>
    <t>Average Residual / Balloon Payment *</t>
  </si>
  <si>
    <t>151 - 180 Days</t>
  </si>
  <si>
    <t>121 - 150 Days</t>
  </si>
  <si>
    <t>100-140 HP TRACTOR</t>
  </si>
  <si>
    <t>40-60 HP TRACTOR</t>
  </si>
  <si>
    <t>60-100 HP TRACTOR</t>
  </si>
  <si>
    <t>OVER 140 HP TRACTOR</t>
  </si>
  <si>
    <t>Class B Notes</t>
  </si>
  <si>
    <t>Seller Notes</t>
  </si>
  <si>
    <t>Initial Invested Amount</t>
  </si>
  <si>
    <t>Drill</t>
  </si>
  <si>
    <t>Front End Loader</t>
  </si>
  <si>
    <t>Cane Harvesters</t>
  </si>
  <si>
    <t>Combines</t>
  </si>
  <si>
    <t>40&lt;100 HP Tractor</t>
  </si>
  <si>
    <t>SPRAYING EQUIPMENT</t>
  </si>
  <si>
    <t>4 EWD Tractors</t>
  </si>
  <si>
    <t>Under 40 HP Tractors</t>
  </si>
  <si>
    <t>CULTIVATORS,SEEDERS, HARROWS</t>
  </si>
  <si>
    <t>Backhoes</t>
  </si>
  <si>
    <t>Wheel Loaders</t>
  </si>
  <si>
    <t>Trenchers</t>
  </si>
  <si>
    <t>Rollers</t>
  </si>
  <si>
    <t>Cotton Pickers</t>
  </si>
  <si>
    <t>2010Q1</t>
  </si>
  <si>
    <t>2010Q2</t>
  </si>
  <si>
    <t>2010Q3</t>
  </si>
  <si>
    <t>2010Q4</t>
  </si>
  <si>
    <t>2011Q1</t>
  </si>
  <si>
    <t>2011Q2</t>
  </si>
  <si>
    <t>2011Q3</t>
  </si>
  <si>
    <t>2012Q1</t>
  </si>
  <si>
    <t>2012Q2</t>
  </si>
  <si>
    <t>2011Q4</t>
  </si>
  <si>
    <t>BALERS, WINDROWERS, MOWERS, RAKES</t>
  </si>
  <si>
    <t>CRAWLERS / DOZERS</t>
  </si>
  <si>
    <t>DUMP TRUCKS</t>
  </si>
  <si>
    <t>EXCAVATORS / GRADERS</t>
  </si>
  <si>
    <t>FEEDERS, MIXERS, WAGONS, BINS, FEED STORAGE</t>
  </si>
  <si>
    <t>HARVESTERS - Other</t>
  </si>
  <si>
    <t>MATERIALS HANDLING EQUIPMENT</t>
  </si>
  <si>
    <t>Class A2 Notes</t>
  </si>
  <si>
    <t>Class A1 Notes</t>
  </si>
  <si>
    <t>4WD VEHICLE</t>
  </si>
  <si>
    <t>COMMERCIAL VEHICLE</t>
  </si>
  <si>
    <t>SCRAPERS</t>
  </si>
  <si>
    <t>2012Q3</t>
  </si>
  <si>
    <t>2012Q4</t>
  </si>
  <si>
    <t>2013Q1</t>
  </si>
  <si>
    <t>2013Q2</t>
  </si>
  <si>
    <t>2013Q3</t>
  </si>
  <si>
    <t>2013Q4</t>
  </si>
  <si>
    <t>2014Q1</t>
  </si>
  <si>
    <t>$400,001 to $500,000</t>
  </si>
  <si>
    <t>$500,000+</t>
  </si>
  <si>
    <t>Contract Balance Distribution</t>
  </si>
  <si>
    <t>Remaining Term Distribution</t>
  </si>
  <si>
    <t>60+ Months</t>
  </si>
  <si>
    <t>Origination LVR Distribution</t>
  </si>
  <si>
    <t>&gt; 100%</t>
  </si>
  <si>
    <t>New v Used</t>
  </si>
  <si>
    <t>New</t>
  </si>
  <si>
    <t>Used</t>
  </si>
  <si>
    <t>Contract Type</t>
  </si>
  <si>
    <t>Finance Lease</t>
  </si>
  <si>
    <t>Goods Mortgage</t>
  </si>
  <si>
    <t>Hire Purchase</t>
  </si>
  <si>
    <t>Contract by Source</t>
  </si>
  <si>
    <t>Non Hardship Refinance</t>
  </si>
  <si>
    <t>Payment Frequency Distribution</t>
  </si>
  <si>
    <t>6 Consecutive</t>
  </si>
  <si>
    <t>Annual</t>
  </si>
  <si>
    <t>Monthly</t>
  </si>
  <si>
    <t>Quarterly</t>
  </si>
  <si>
    <t>Semi Annual</t>
  </si>
  <si>
    <t>Structured</t>
  </si>
  <si>
    <t>Yield Distribution</t>
  </si>
  <si>
    <t>Top 5 Obligor</t>
  </si>
  <si>
    <t>Motor Vehicle AG</t>
  </si>
  <si>
    <t>25-36 Months</t>
  </si>
  <si>
    <t>37-48 Months</t>
  </si>
  <si>
    <t>Guidance Systems</t>
  </si>
  <si>
    <t>2014Q2</t>
  </si>
  <si>
    <t>49-60 Months</t>
  </si>
  <si>
    <t>0 - 30 Days</t>
  </si>
  <si>
    <t>31 - 60 Days</t>
  </si>
  <si>
    <t>61 - 90 Days</t>
  </si>
  <si>
    <t>91 - 120 Days</t>
  </si>
  <si>
    <t>Refinance - Hardship</t>
  </si>
  <si>
    <t>CNH CAPITAL AUSTRALIA RECEIVABLES TRUST SERIES 2011-1 (TERM DEAL)</t>
  </si>
  <si>
    <t>&gt; 30 days</t>
  </si>
  <si>
    <t>&gt;90 days</t>
  </si>
  <si>
    <t>2016Q3</t>
  </si>
  <si>
    <t>2016Q4</t>
  </si>
  <si>
    <t>* Expressed as a % of Aggreg. Rec. closing bal.</t>
  </si>
  <si>
    <t>$0 - $25,000</t>
  </si>
  <si>
    <t>$25,001 - $50,000</t>
  </si>
  <si>
    <t>$50,001 - $75,000</t>
  </si>
  <si>
    <t>$75,001 - $100,000</t>
  </si>
  <si>
    <t>$100,001 - $125,000</t>
  </si>
  <si>
    <t>$125,001 - $150,000</t>
  </si>
  <si>
    <t>$150,001 - $200,000</t>
  </si>
  <si>
    <t>$200,001 - $300,000</t>
  </si>
  <si>
    <t>$300,001 - $400,000</t>
  </si>
  <si>
    <t>6 to 10</t>
  </si>
  <si>
    <t>41+ %</t>
  </si>
  <si>
    <t>Q32014</t>
  </si>
  <si>
    <t>Q42014</t>
  </si>
  <si>
    <t>Q12015</t>
  </si>
  <si>
    <t>Q22015</t>
  </si>
  <si>
    <t>Q32015</t>
  </si>
  <si>
    <t>Q42015</t>
  </si>
  <si>
    <t>Q12016</t>
  </si>
  <si>
    <t>Q22016</t>
  </si>
  <si>
    <t>60+ months</t>
  </si>
  <si>
    <t>0 - 12 months</t>
  </si>
  <si>
    <t>13 - 24 months</t>
  </si>
  <si>
    <t xml:space="preserve">(i) 0.85% if that Payment Date is before the second anniversary of the Closing Date: </t>
  </si>
  <si>
    <t>(d) as at immediately preceding Determination Date, average of aggregate principal outstanding of Purchased Receivables over previous two collection periods that have a scheduled payment more than 60 days overdue less than or equal to 2.5% of the average of the aggregate principal outstanding of all Purchased Receivables on each such determination date</t>
  </si>
  <si>
    <t>Cumulative Defaults &amp; Losses</t>
  </si>
  <si>
    <t>Month</t>
  </si>
  <si>
    <t>Gross Losses</t>
  </si>
  <si>
    <t>Net Losses</t>
  </si>
  <si>
    <t>01. 10% to 20%</t>
  </si>
  <si>
    <t>02. 21% to 30%</t>
  </si>
  <si>
    <t>03. 31% to 40%</t>
  </si>
  <si>
    <t>04. 41% to 50%</t>
  </si>
  <si>
    <t>05. 51% to 60%</t>
  </si>
  <si>
    <t>06. 61% to 70%</t>
  </si>
  <si>
    <t>07. 71% to 80%</t>
  </si>
  <si>
    <t>08. 81% to 90%</t>
  </si>
  <si>
    <t>09. 91% to 100%</t>
  </si>
  <si>
    <t>04. 3.01% to 4%</t>
  </si>
  <si>
    <t>05. 4.01% to 5%</t>
  </si>
  <si>
    <t>06. 5.01% to 6%</t>
  </si>
  <si>
    <t>07. 6.01% to 7%</t>
  </si>
  <si>
    <t>08. 7.01% to 8%</t>
  </si>
  <si>
    <t>09. 8.01% to 9%</t>
  </si>
  <si>
    <t>10. 9.01% to 10%</t>
  </si>
  <si>
    <t>11. 10.01% to 11%</t>
  </si>
  <si>
    <t>12. 11.01% to 12%</t>
  </si>
  <si>
    <t>13. &gt; 12%</t>
  </si>
  <si>
    <t>Invested Amount as at Previous Payment Date:  15 September 2014</t>
  </si>
  <si>
    <t>Stated Amount as at Previous Payment Date:  15 September 2014</t>
  </si>
  <si>
    <t>Invested Amount as at Payment Date:  15 December 2014</t>
  </si>
  <si>
    <t>Stated Amount as at Payment Date:  15 December 2014</t>
  </si>
  <si>
    <t>Bond Factor at Payment Date:  15 December 2014</t>
  </si>
  <si>
    <t>Coupon Entitlement to be paid out on the current Payment Date: 15 December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</si>
</sst>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%"/>
    <numFmt numFmtId="165" formatCode="0.0000"/>
    <numFmt numFmtId="166" formatCode="&quot;$&quot;#,##0.00"/>
    <numFmt numFmtId="167" formatCode="#,##0.00%;[Red]\(#,##0.00\)%"/>
    <numFmt numFmtId="168" formatCode="_-* #,##0_-;\-* #,##0_-;_-* &quot;-&quot;??_-;_-@_-"/>
  </numFmts>
  <fonts count="22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sz val="8"/>
      <color indexed="9"/>
      <name val="Arial"/>
      <family val="2"/>
    </font>
    <font>
      <b/>
      <sz val="8"/>
      <color indexed="10"/>
      <name val="Arial"/>
      <family val="2"/>
    </font>
    <font>
      <sz val="8"/>
      <name val="LucidaSans"/>
    </font>
    <font>
      <b/>
      <u/>
      <sz val="8"/>
      <name val="Arial"/>
      <family val="2"/>
    </font>
    <font>
      <sz val="6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2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2" fillId="0" borderId="1" xfId="0" applyFont="1" applyBorder="1"/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4" fontId="2" fillId="0" borderId="1" xfId="0" applyNumberFormat="1" applyFont="1" applyFill="1" applyBorder="1"/>
    <xf numFmtId="4" fontId="2" fillId="0" borderId="8" xfId="0" applyNumberFormat="1" applyFont="1" applyFill="1" applyBorder="1"/>
    <xf numFmtId="4" fontId="2" fillId="0" borderId="9" xfId="0" applyNumberFormat="1" applyFont="1" applyFill="1" applyBorder="1"/>
    <xf numFmtId="0" fontId="9" fillId="0" borderId="0" xfId="0" applyFont="1"/>
    <xf numFmtId="0" fontId="6" fillId="0" borderId="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12" xfId="0" applyFont="1" applyBorder="1" applyAlignment="1">
      <alignment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horizontal="left" vertical="top"/>
    </xf>
    <xf numFmtId="0" fontId="7" fillId="0" borderId="11" xfId="0" applyFont="1" applyBorder="1" applyAlignment="1">
      <alignment vertical="top"/>
    </xf>
    <xf numFmtId="0" fontId="8" fillId="2" borderId="0" xfId="0" applyFont="1" applyFill="1"/>
    <xf numFmtId="0" fontId="2" fillId="0" borderId="0" xfId="0" quotePrefix="1" applyFont="1" applyFill="1"/>
    <xf numFmtId="0" fontId="2" fillId="0" borderId="4" xfId="0" applyFont="1" applyFill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" xfId="0" applyFont="1" applyFill="1" applyBorder="1"/>
    <xf numFmtId="0" fontId="2" fillId="0" borderId="3" xfId="0" quotePrefix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 vertical="top"/>
    </xf>
    <xf numFmtId="0" fontId="5" fillId="0" borderId="13" xfId="0" applyFont="1" applyFill="1" applyBorder="1" applyAlignment="1">
      <alignment horizontal="right"/>
    </xf>
    <xf numFmtId="4" fontId="2" fillId="0" borderId="7" xfId="0" applyNumberFormat="1" applyFont="1" applyFill="1" applyBorder="1"/>
    <xf numFmtId="4" fontId="2" fillId="0" borderId="14" xfId="0" applyNumberFormat="1" applyFont="1" applyFill="1" applyBorder="1"/>
    <xf numFmtId="4" fontId="2" fillId="0" borderId="12" xfId="0" applyNumberFormat="1" applyFont="1" applyFill="1" applyBorder="1"/>
    <xf numFmtId="165" fontId="2" fillId="0" borderId="7" xfId="0" applyNumberFormat="1" applyFont="1" applyFill="1" applyBorder="1"/>
    <xf numFmtId="3" fontId="2" fillId="0" borderId="7" xfId="0" applyNumberFormat="1" applyFont="1" applyFill="1" applyBorder="1"/>
    <xf numFmtId="4" fontId="2" fillId="0" borderId="13" xfId="0" applyNumberFormat="1" applyFont="1" applyFill="1" applyBorder="1"/>
    <xf numFmtId="0" fontId="6" fillId="0" borderId="0" xfId="0" quotePrefix="1" applyFont="1" applyBorder="1" applyAlignment="1">
      <alignment horizontal="left" vertical="top"/>
    </xf>
    <xf numFmtId="0" fontId="9" fillId="0" borderId="0" xfId="0" applyFont="1" applyAlignment="1">
      <alignment horizontal="right"/>
    </xf>
    <xf numFmtId="4" fontId="2" fillId="0" borderId="15" xfId="0" applyNumberFormat="1" applyFont="1" applyFill="1" applyBorder="1"/>
    <xf numFmtId="4" fontId="2" fillId="0" borderId="16" xfId="0" applyNumberFormat="1" applyFont="1" applyFill="1" applyBorder="1"/>
    <xf numFmtId="4" fontId="2" fillId="0" borderId="5" xfId="0" applyNumberFormat="1" applyFont="1" applyFill="1" applyBorder="1"/>
    <xf numFmtId="0" fontId="2" fillId="0" borderId="11" xfId="0" applyFont="1" applyFill="1" applyBorder="1" applyAlignment="1">
      <alignment horizontal="right"/>
    </xf>
    <xf numFmtId="0" fontId="8" fillId="0" borderId="0" xfId="0" applyFont="1" applyFill="1"/>
    <xf numFmtId="0" fontId="4" fillId="2" borderId="0" xfId="0" applyFont="1" applyFill="1"/>
    <xf numFmtId="0" fontId="4" fillId="0" borderId="0" xfId="0" applyFont="1" applyFill="1"/>
    <xf numFmtId="15" fontId="4" fillId="2" borderId="0" xfId="0" applyNumberFormat="1" applyFont="1" applyFill="1" applyAlignment="1">
      <alignment horizontal="center"/>
    </xf>
    <xf numFmtId="44" fontId="2" fillId="0" borderId="0" xfId="0" applyNumberFormat="1" applyFont="1"/>
    <xf numFmtId="44" fontId="2" fillId="0" borderId="0" xfId="0" applyNumberFormat="1" applyFont="1" applyFill="1"/>
    <xf numFmtId="15" fontId="4" fillId="0" borderId="0" xfId="0" applyNumberFormat="1" applyFont="1" applyFill="1" applyAlignment="1">
      <alignment horizontal="center"/>
    </xf>
    <xf numFmtId="0" fontId="3" fillId="0" borderId="0" xfId="0" applyFont="1" applyFill="1"/>
    <xf numFmtId="3" fontId="10" fillId="0" borderId="0" xfId="4" applyNumberFormat="1" applyFont="1" applyFill="1"/>
    <xf numFmtId="166" fontId="10" fillId="0" borderId="0" xfId="4" applyNumberFormat="1" applyFont="1" applyFill="1"/>
    <xf numFmtId="3" fontId="2" fillId="0" borderId="0" xfId="0" applyNumberFormat="1" applyFont="1" applyFill="1"/>
    <xf numFmtId="4" fontId="10" fillId="0" borderId="0" xfId="4" applyNumberFormat="1" applyFont="1" applyFill="1"/>
    <xf numFmtId="10" fontId="10" fillId="0" borderId="0" xfId="5" applyNumberFormat="1" applyFont="1" applyFill="1"/>
    <xf numFmtId="0" fontId="10" fillId="0" borderId="0" xfId="4" applyFont="1" applyFill="1"/>
    <xf numFmtId="0" fontId="3" fillId="0" borderId="1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10" fontId="2" fillId="0" borderId="0" xfId="0" applyNumberFormat="1" applyFont="1"/>
    <xf numFmtId="10" fontId="2" fillId="0" borderId="0" xfId="0" applyNumberFormat="1" applyFont="1" applyFill="1"/>
    <xf numFmtId="0" fontId="2" fillId="0" borderId="0" xfId="0" quotePrefix="1" applyFont="1"/>
    <xf numFmtId="3" fontId="2" fillId="0" borderId="12" xfId="0" applyNumberFormat="1" applyFont="1" applyFill="1" applyBorder="1"/>
    <xf numFmtId="10" fontId="2" fillId="0" borderId="0" xfId="0" applyNumberFormat="1" applyFont="1" applyFill="1" applyBorder="1"/>
    <xf numFmtId="0" fontId="11" fillId="0" borderId="0" xfId="0" applyFont="1"/>
    <xf numFmtId="0" fontId="11" fillId="0" borderId="0" xfId="0" applyFont="1" applyFill="1"/>
    <xf numFmtId="0" fontId="11" fillId="0" borderId="0" xfId="0" applyFont="1" applyAlignment="1">
      <alignment wrapText="1"/>
    </xf>
    <xf numFmtId="0" fontId="11" fillId="0" borderId="0" xfId="0" applyFont="1" applyFill="1" applyAlignment="1">
      <alignment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10" fontId="2" fillId="0" borderId="0" xfId="5" applyNumberFormat="1" applyFont="1"/>
    <xf numFmtId="10" fontId="2" fillId="0" borderId="12" xfId="5" applyNumberFormat="1" applyFont="1" applyBorder="1"/>
    <xf numFmtId="10" fontId="2" fillId="0" borderId="0" xfId="1" applyNumberFormat="1" applyFont="1"/>
    <xf numFmtId="0" fontId="12" fillId="0" borderId="0" xfId="0" applyFont="1"/>
    <xf numFmtId="10" fontId="2" fillId="0" borderId="0" xfId="5" applyNumberFormat="1" applyFont="1" applyFill="1"/>
    <xf numFmtId="164" fontId="2" fillId="0" borderId="1" xfId="5" applyNumberFormat="1" applyFont="1" applyBorder="1"/>
    <xf numFmtId="44" fontId="2" fillId="3" borderId="9" xfId="0" applyNumberFormat="1" applyFont="1" applyFill="1" applyBorder="1"/>
    <xf numFmtId="44" fontId="2" fillId="0" borderId="9" xfId="0" applyNumberFormat="1" applyFont="1" applyBorder="1"/>
    <xf numFmtId="44" fontId="2" fillId="0" borderId="0" xfId="2" applyFont="1" applyFill="1"/>
    <xf numFmtId="44" fontId="10" fillId="0" borderId="0" xfId="2" applyFont="1" applyFill="1"/>
    <xf numFmtId="39" fontId="2" fillId="0" borderId="0" xfId="0" applyNumberFormat="1" applyFont="1"/>
    <xf numFmtId="39" fontId="2" fillId="0" borderId="0" xfId="0" applyNumberFormat="1" applyFont="1" applyFill="1"/>
    <xf numFmtId="164" fontId="2" fillId="0" borderId="1" xfId="5" applyNumberFormat="1" applyFont="1" applyFill="1" applyBorder="1"/>
    <xf numFmtId="0" fontId="2" fillId="0" borderId="8" xfId="0" applyFont="1" applyBorder="1" applyAlignment="1">
      <alignment horizontal="right"/>
    </xf>
    <xf numFmtId="4" fontId="2" fillId="0" borderId="6" xfId="0" applyNumberFormat="1" applyFont="1" applyFill="1" applyBorder="1"/>
    <xf numFmtId="165" fontId="2" fillId="0" borderId="1" xfId="0" applyNumberFormat="1" applyFont="1" applyFill="1" applyBorder="1"/>
    <xf numFmtId="3" fontId="2" fillId="0" borderId="1" xfId="0" applyNumberFormat="1" applyFont="1" applyFill="1" applyBorder="1"/>
    <xf numFmtId="164" fontId="2" fillId="0" borderId="7" xfId="5" applyNumberFormat="1" applyFont="1" applyFill="1" applyBorder="1"/>
    <xf numFmtId="164" fontId="2" fillId="0" borderId="7" xfId="5" applyNumberFormat="1" applyFont="1" applyBorder="1"/>
    <xf numFmtId="4" fontId="2" fillId="0" borderId="7" xfId="0" quotePrefix="1" applyNumberFormat="1" applyFont="1" applyFill="1" applyBorder="1"/>
    <xf numFmtId="4" fontId="2" fillId="0" borderId="1" xfId="0" quotePrefix="1" applyNumberFormat="1" applyFont="1" applyFill="1" applyBorder="1"/>
    <xf numFmtId="43" fontId="2" fillId="0" borderId="0" xfId="1" applyFont="1"/>
    <xf numFmtId="10" fontId="2" fillId="0" borderId="0" xfId="5" applyNumberFormat="1" applyFont="1" applyFill="1" applyBorder="1"/>
    <xf numFmtId="10" fontId="9" fillId="0" borderId="0" xfId="5" applyNumberFormat="1" applyFont="1" applyAlignment="1">
      <alignment horizontal="right"/>
    </xf>
    <xf numFmtId="4" fontId="2" fillId="0" borderId="6" xfId="0" quotePrefix="1" applyNumberFormat="1" applyFont="1" applyFill="1" applyBorder="1"/>
    <xf numFmtId="43" fontId="4" fillId="2" borderId="0" xfId="1" applyFont="1" applyFill="1" applyAlignment="1">
      <alignment horizontal="center"/>
    </xf>
    <xf numFmtId="43" fontId="2" fillId="0" borderId="7" xfId="1" applyFont="1" applyFill="1" applyBorder="1"/>
    <xf numFmtId="43" fontId="2" fillId="0" borderId="0" xfId="1" applyFont="1" applyFill="1" applyBorder="1"/>
    <xf numFmtId="43" fontId="13" fillId="0" borderId="0" xfId="1" quotePrefix="1" applyFont="1" applyFill="1" applyBorder="1"/>
    <xf numFmtId="43" fontId="10" fillId="0" borderId="0" xfId="1" applyFont="1"/>
    <xf numFmtId="43" fontId="3" fillId="0" borderId="10" xfId="1" applyFont="1" applyFill="1" applyBorder="1" applyAlignment="1">
      <alignment wrapText="1"/>
    </xf>
    <xf numFmtId="43" fontId="2" fillId="0" borderId="0" xfId="1" applyFont="1" applyFill="1"/>
    <xf numFmtId="43" fontId="2" fillId="0" borderId="0" xfId="1" applyFont="1" applyFill="1" applyAlignment="1">
      <alignment horizontal="right"/>
    </xf>
    <xf numFmtId="43" fontId="2" fillId="0" borderId="0" xfId="1" applyFont="1" applyAlignment="1">
      <alignment horizontal="right"/>
    </xf>
    <xf numFmtId="43" fontId="2" fillId="0" borderId="2" xfId="1" applyFont="1" applyBorder="1"/>
    <xf numFmtId="0" fontId="0" fillId="0" borderId="0" xfId="0" quotePrefix="1" applyNumberFormat="1"/>
    <xf numFmtId="0" fontId="0" fillId="0" borderId="0" xfId="0" quotePrefix="1" applyNumberFormat="1" applyFill="1"/>
    <xf numFmtId="0" fontId="0" fillId="0" borderId="0" xfId="0" applyBorder="1"/>
    <xf numFmtId="0" fontId="0" fillId="0" borderId="0" xfId="0" applyNumberFormat="1" applyBorder="1"/>
    <xf numFmtId="9" fontId="2" fillId="0" borderId="12" xfId="5" applyFont="1" applyFill="1" applyBorder="1"/>
    <xf numFmtId="9" fontId="2" fillId="0" borderId="2" xfId="5" applyFont="1" applyBorder="1"/>
    <xf numFmtId="10" fontId="2" fillId="0" borderId="2" xfId="1" applyNumberFormat="1" applyFont="1" applyBorder="1"/>
    <xf numFmtId="43" fontId="2" fillId="0" borderId="2" xfId="1" applyNumberFormat="1" applyFont="1" applyBorder="1"/>
    <xf numFmtId="10" fontId="2" fillId="0" borderId="12" xfId="5" applyNumberFormat="1" applyFont="1" applyFill="1" applyBorder="1"/>
    <xf numFmtId="10" fontId="2" fillId="0" borderId="12" xfId="0" applyNumberFormat="1" applyFont="1" applyFill="1" applyBorder="1"/>
    <xf numFmtId="167" fontId="2" fillId="0" borderId="0" xfId="0" applyNumberFormat="1" applyFont="1"/>
    <xf numFmtId="167" fontId="2" fillId="0" borderId="0" xfId="1" applyNumberFormat="1" applyFont="1"/>
    <xf numFmtId="43" fontId="2" fillId="0" borderId="2" xfId="1" applyFont="1" applyFill="1" applyBorder="1"/>
    <xf numFmtId="3" fontId="2" fillId="0" borderId="0" xfId="0" applyNumberFormat="1" applyFont="1"/>
    <xf numFmtId="0" fontId="16" fillId="0" borderId="0" xfId="10" applyFont="1"/>
    <xf numFmtId="168" fontId="17" fillId="0" borderId="0" xfId="11" applyNumberFormat="1" applyFont="1"/>
    <xf numFmtId="0" fontId="17" fillId="0" borderId="0" xfId="10" applyFont="1"/>
    <xf numFmtId="0" fontId="17" fillId="0" borderId="0" xfId="10" applyFont="1" applyFill="1"/>
    <xf numFmtId="0" fontId="18" fillId="0" borderId="0" xfId="10" applyFont="1"/>
    <xf numFmtId="168" fontId="18" fillId="0" borderId="0" xfId="11" applyNumberFormat="1" applyFont="1" applyAlignment="1">
      <alignment horizontal="center"/>
    </xf>
    <xf numFmtId="17" fontId="17" fillId="0" borderId="0" xfId="10" applyNumberFormat="1" applyFont="1"/>
    <xf numFmtId="10" fontId="17" fillId="0" borderId="0" xfId="12" applyNumberFormat="1" applyFont="1"/>
    <xf numFmtId="10" fontId="17" fillId="0" borderId="0" xfId="10" applyNumberFormat="1" applyFont="1" applyFill="1"/>
    <xf numFmtId="10" fontId="17" fillId="0" borderId="0" xfId="5" applyNumberFormat="1" applyFont="1"/>
    <xf numFmtId="10" fontId="17" fillId="0" borderId="0" xfId="13" applyNumberFormat="1" applyFont="1" applyFill="1"/>
    <xf numFmtId="10" fontId="17" fillId="0" borderId="0" xfId="13" applyNumberFormat="1" applyFont="1"/>
    <xf numFmtId="0" fontId="6" fillId="0" borderId="13" xfId="0" applyFont="1" applyFill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2" fillId="0" borderId="18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right"/>
    </xf>
    <xf numFmtId="0" fontId="6" fillId="0" borderId="7" xfId="0" applyFont="1" applyFill="1" applyBorder="1" applyAlignment="1">
      <alignment vertical="top"/>
    </xf>
    <xf numFmtId="0" fontId="6" fillId="0" borderId="7" xfId="0" applyFont="1" applyBorder="1" applyAlignment="1">
      <alignment vertical="top"/>
    </xf>
    <xf numFmtId="0" fontId="6" fillId="0" borderId="14" xfId="0" applyFont="1" applyBorder="1" applyAlignment="1">
      <alignment vertical="top"/>
    </xf>
    <xf numFmtId="0" fontId="2" fillId="0" borderId="19" xfId="0" applyFont="1" applyFill="1" applyBorder="1" applyAlignment="1">
      <alignment horizontal="right"/>
    </xf>
    <xf numFmtId="10" fontId="17" fillId="0" borderId="0" xfId="10" applyNumberFormat="1" applyFont="1"/>
    <xf numFmtId="43" fontId="10" fillId="0" borderId="0" xfId="5" applyNumberFormat="1" applyFont="1" applyFill="1"/>
    <xf numFmtId="10" fontId="2" fillId="0" borderId="9" xfId="0" applyNumberFormat="1" applyFont="1" applyBorder="1"/>
    <xf numFmtId="9" fontId="2" fillId="0" borderId="9" xfId="5" applyFont="1" applyBorder="1"/>
    <xf numFmtId="10" fontId="2" fillId="0" borderId="9" xfId="1" applyNumberFormat="1" applyFont="1" applyBorder="1"/>
  </cellXfs>
  <cellStyles count="14">
    <cellStyle name="Comma" xfId="1" builtinId="3"/>
    <cellStyle name="Comma 11" xfId="9"/>
    <cellStyle name="Comma 2" xfId="11"/>
    <cellStyle name="Comma 6" xfId="6"/>
    <cellStyle name="Comma 8" xfId="7"/>
    <cellStyle name="Comma 9" xfId="8"/>
    <cellStyle name="Currency" xfId="2" builtinId="4"/>
    <cellStyle name="Normal" xfId="0" builtinId="0"/>
    <cellStyle name="Normal 2" xfId="3"/>
    <cellStyle name="Normal 2 2" xfId="10"/>
    <cellStyle name="Normal_310801 Quarterly Portfolio Requirements" xfId="4"/>
    <cellStyle name="Percent" xfId="5" builtinId="5"/>
    <cellStyle name="Percent 2" xfId="12"/>
    <cellStyle name="Percent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microsoft.com/office/2006/relationships/vbaProject" Target="vbaProject.bin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722337134246331E-2"/>
          <c:y val="0.17708333333333334"/>
          <c:w val="0.86296398366870808"/>
          <c:h val="0.62890393086829055"/>
        </c:manualLayout>
      </c:layout>
      <c:lineChart>
        <c:grouping val="standard"/>
        <c:varyColors val="0"/>
        <c:ser>
          <c:idx val="0"/>
          <c:order val="0"/>
          <c:tx>
            <c:strRef>
              <c:f>'Cumulative Defaults'!$B$3</c:f>
              <c:strCache>
                <c:ptCount val="1"/>
                <c:pt idx="0">
                  <c:v>Gross Losses</c:v>
                </c:pt>
              </c:strCache>
            </c:strRef>
          </c:tx>
          <c:cat>
            <c:numRef>
              <c:f>'Cumulative Defaults'!$A$4:$A$16</c:f>
              <c:numCache>
                <c:formatCode>mmm\-yy</c:formatCode>
                <c:ptCount val="13"/>
                <c:pt idx="0">
                  <c:v>40848</c:v>
                </c:pt>
                <c:pt idx="1">
                  <c:v>40968</c:v>
                </c:pt>
                <c:pt idx="2">
                  <c:v>41060</c:v>
                </c:pt>
                <c:pt idx="3">
                  <c:v>41151</c:v>
                </c:pt>
                <c:pt idx="4">
                  <c:v>41243</c:v>
                </c:pt>
                <c:pt idx="5">
                  <c:v>41333</c:v>
                </c:pt>
                <c:pt idx="6">
                  <c:v>41425</c:v>
                </c:pt>
                <c:pt idx="7">
                  <c:v>41517</c:v>
                </c:pt>
                <c:pt idx="8">
                  <c:v>41608</c:v>
                </c:pt>
                <c:pt idx="9">
                  <c:v>41671</c:v>
                </c:pt>
                <c:pt idx="10">
                  <c:v>41760</c:v>
                </c:pt>
                <c:pt idx="11">
                  <c:v>41852</c:v>
                </c:pt>
                <c:pt idx="12">
                  <c:v>41944</c:v>
                </c:pt>
              </c:numCache>
            </c:numRef>
          </c:cat>
          <c:val>
            <c:numRef>
              <c:f>'Cumulative Defaults'!$B$4:$B$16</c:f>
              <c:numCache>
                <c:formatCode>0.00%</c:formatCode>
                <c:ptCount val="13"/>
                <c:pt idx="0">
                  <c:v>6.3730749068227372E-4</c:v>
                </c:pt>
                <c:pt idx="1">
                  <c:v>7.8575568839498605E-4</c:v>
                </c:pt>
                <c:pt idx="2">
                  <c:v>1.478007888394986E-3</c:v>
                </c:pt>
                <c:pt idx="3">
                  <c:v>3.3036485741092716E-3</c:v>
                </c:pt>
                <c:pt idx="4">
                  <c:v>4.9862990598235572E-3</c:v>
                </c:pt>
                <c:pt idx="5">
                  <c:v>5.2467130883949858E-3</c:v>
                </c:pt>
                <c:pt idx="6">
                  <c:v>1.0008851316966414E-2</c:v>
                </c:pt>
                <c:pt idx="7">
                  <c:v>1.4294924488394985E-2</c:v>
                </c:pt>
                <c:pt idx="8">
                  <c:v>1.6283327574109271E-2</c:v>
                </c:pt>
                <c:pt idx="9">
                  <c:v>1.6659935716966414E-2</c:v>
                </c:pt>
                <c:pt idx="10">
                  <c:v>1.7294094031252129E-2</c:v>
                </c:pt>
                <c:pt idx="11">
                  <c:v>1.9737064459823556E-2</c:v>
                </c:pt>
                <c:pt idx="12">
                  <c:v>2.2194644802680699E-2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'Cumulative Defaults'!$C$3</c:f>
              <c:strCache>
                <c:ptCount val="1"/>
                <c:pt idx="0">
                  <c:v>Recoveries</c:v>
                </c:pt>
              </c:strCache>
            </c:strRef>
          </c:tx>
          <c:cat>
            <c:numRef>
              <c:f>'Cumulative Defaults'!$A$4:$A$16</c:f>
              <c:numCache>
                <c:formatCode>mmm\-yy</c:formatCode>
                <c:ptCount val="13"/>
                <c:pt idx="0">
                  <c:v>40848</c:v>
                </c:pt>
                <c:pt idx="1">
                  <c:v>40968</c:v>
                </c:pt>
                <c:pt idx="2">
                  <c:v>41060</c:v>
                </c:pt>
                <c:pt idx="3">
                  <c:v>41151</c:v>
                </c:pt>
                <c:pt idx="4">
                  <c:v>41243</c:v>
                </c:pt>
                <c:pt idx="5">
                  <c:v>41333</c:v>
                </c:pt>
                <c:pt idx="6">
                  <c:v>41425</c:v>
                </c:pt>
                <c:pt idx="7">
                  <c:v>41517</c:v>
                </c:pt>
                <c:pt idx="8">
                  <c:v>41608</c:v>
                </c:pt>
                <c:pt idx="9">
                  <c:v>41671</c:v>
                </c:pt>
                <c:pt idx="10">
                  <c:v>41760</c:v>
                </c:pt>
                <c:pt idx="11">
                  <c:v>41852</c:v>
                </c:pt>
                <c:pt idx="12">
                  <c:v>41944</c:v>
                </c:pt>
              </c:numCache>
            </c:numRef>
          </c:cat>
          <c:val>
            <c:numRef>
              <c:f>'Cumulative Defaults'!$C$4:$C$16</c:f>
              <c:numCache>
                <c:formatCode>0.00%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3.4700935585714286E-4</c:v>
                </c:pt>
                <c:pt idx="3">
                  <c:v>5.6289598442857153E-4</c:v>
                </c:pt>
                <c:pt idx="4">
                  <c:v>1.1190368571558443E-3</c:v>
                </c:pt>
                <c:pt idx="5">
                  <c:v>1.6988927584545455E-3</c:v>
                </c:pt>
                <c:pt idx="6">
                  <c:v>1.6988927584545455E-3</c:v>
                </c:pt>
                <c:pt idx="7">
                  <c:v>2.9926680675454545E-3</c:v>
                </c:pt>
                <c:pt idx="8">
                  <c:v>4.984735464948052E-3</c:v>
                </c:pt>
                <c:pt idx="9">
                  <c:v>7.4979759896285714E-3</c:v>
                </c:pt>
                <c:pt idx="10">
                  <c:v>8.1290375039142857E-3</c:v>
                </c:pt>
                <c:pt idx="11">
                  <c:v>9.5568708545636372E-3</c:v>
                </c:pt>
                <c:pt idx="12">
                  <c:v>1.0822008293524676E-2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'Cumulative Defaults'!$D$3</c:f>
              <c:strCache>
                <c:ptCount val="1"/>
                <c:pt idx="0">
                  <c:v>Net Losses</c:v>
                </c:pt>
              </c:strCache>
            </c:strRef>
          </c:tx>
          <c:cat>
            <c:numRef>
              <c:f>'Cumulative Defaults'!$A$4:$A$16</c:f>
              <c:numCache>
                <c:formatCode>mmm\-yy</c:formatCode>
                <c:ptCount val="13"/>
                <c:pt idx="0">
                  <c:v>40848</c:v>
                </c:pt>
                <c:pt idx="1">
                  <c:v>40968</c:v>
                </c:pt>
                <c:pt idx="2">
                  <c:v>41060</c:v>
                </c:pt>
                <c:pt idx="3">
                  <c:v>41151</c:v>
                </c:pt>
                <c:pt idx="4">
                  <c:v>41243</c:v>
                </c:pt>
                <c:pt idx="5">
                  <c:v>41333</c:v>
                </c:pt>
                <c:pt idx="6">
                  <c:v>41425</c:v>
                </c:pt>
                <c:pt idx="7">
                  <c:v>41517</c:v>
                </c:pt>
                <c:pt idx="8">
                  <c:v>41608</c:v>
                </c:pt>
                <c:pt idx="9">
                  <c:v>41671</c:v>
                </c:pt>
                <c:pt idx="10">
                  <c:v>41760</c:v>
                </c:pt>
                <c:pt idx="11">
                  <c:v>41852</c:v>
                </c:pt>
                <c:pt idx="12">
                  <c:v>41944</c:v>
                </c:pt>
              </c:numCache>
            </c:numRef>
          </c:cat>
          <c:val>
            <c:numRef>
              <c:f>'Cumulative Defaults'!$D$4:$D$16</c:f>
              <c:numCache>
                <c:formatCode>0.00%</c:formatCode>
                <c:ptCount val="13"/>
                <c:pt idx="0">
                  <c:v>6.3730749068227372E-4</c:v>
                </c:pt>
                <c:pt idx="1">
                  <c:v>7.8575568839498605E-4</c:v>
                </c:pt>
                <c:pt idx="2">
                  <c:v>1.1309985325378431E-3</c:v>
                </c:pt>
                <c:pt idx="3">
                  <c:v>2.6096298623949857E-3</c:v>
                </c:pt>
                <c:pt idx="4">
                  <c:v>3.7361394753819988E-3</c:v>
                </c:pt>
                <c:pt idx="5">
                  <c:v>3.4166976026547263E-3</c:v>
                </c:pt>
                <c:pt idx="6">
                  <c:v>8.1788358312261545E-3</c:v>
                </c:pt>
                <c:pt idx="7">
                  <c:v>1.1171133693563817E-2</c:v>
                </c:pt>
                <c:pt idx="8">
                  <c:v>1.1167469381875506E-2</c:v>
                </c:pt>
                <c:pt idx="9">
                  <c:v>9.0308370000521283E-3</c:v>
                </c:pt>
                <c:pt idx="10">
                  <c:v>9.0339338000521296E-3</c:v>
                </c:pt>
                <c:pt idx="11">
                  <c:v>1.0180193605259919E-2</c:v>
                </c:pt>
                <c:pt idx="12">
                  <c:v>1.1372636509156023E-2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66656"/>
        <c:axId val="53170944"/>
      </c:lineChart>
      <c:dateAx>
        <c:axId val="48966656"/>
        <c:scaling>
          <c:orientation val="minMax"/>
          <c:max val="41852"/>
          <c:min val="41030"/>
        </c:scaling>
        <c:delete val="0"/>
        <c:axPos val="b"/>
        <c:numFmt formatCode="mmm\-yy" sourceLinked="0"/>
        <c:majorTickMark val="out"/>
        <c:minorTickMark val="none"/>
        <c:tickLblPos val="nextTo"/>
        <c:crossAx val="53170944"/>
        <c:crosses val="autoZero"/>
        <c:auto val="1"/>
        <c:lblOffset val="100"/>
        <c:baseTimeUnit val="months"/>
        <c:majorUnit val="3"/>
        <c:majorTimeUnit val="months"/>
      </c:dateAx>
      <c:valAx>
        <c:axId val="53170944"/>
        <c:scaling>
          <c:orientation val="minMax"/>
          <c:max val="0.05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489666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</xdr:row>
      <xdr:rowOff>57150</xdr:rowOff>
    </xdr:from>
    <xdr:to>
      <xdr:col>14</xdr:col>
      <xdr:colOff>28575</xdr:colOff>
      <xdr:row>22</xdr:row>
      <xdr:rowOff>114300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0.15278</cdr:x>
      <cdr:y>0.03571</cdr:y>
    </cdr:from>
    <cdr:to>
      <cdr:x>0.94305</cdr:x>
      <cdr:y>0.16518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68771" y="116327"/>
          <a:ext cx="4493803" cy="4217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CNH CAPITAL AUSTRALIA RECEIVABLES TRUST SERIES 2011-1</a:t>
          </a:r>
        </a:p>
        <a:p xmlns:a="http://schemas.openxmlformats.org/drawingml/2006/main">
          <a:pPr algn="ctr"/>
          <a:r>
            <a:rPr lang="en-US" sz="1100"/>
            <a:t>Cumulative Gross</a:t>
          </a:r>
          <a:r>
            <a:rPr lang="en-US" sz="1100" baseline="0"/>
            <a:t> Losses, Recoveries and Net Losses </a:t>
          </a:r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11%20CNH%20Series%202011-1%20QM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ateral Tables"/>
      <sheetName val="15 Dec 14"/>
      <sheetName val="15 Sep 14"/>
      <sheetName val="16 Jun 14"/>
      <sheetName val="17 Mar 14"/>
      <sheetName val="16 Dec 13"/>
      <sheetName val="16 Sep 13"/>
      <sheetName val="17 Jun 13"/>
      <sheetName val="15 Mar 13"/>
      <sheetName val="17 Dec 12"/>
      <sheetName val="15 Sep 12"/>
      <sheetName val="15 Jun 12"/>
      <sheetName val="15 Mar 12"/>
      <sheetName val="15 Dec 11"/>
      <sheetName val="Seller Coupon"/>
    </sheetNames>
    <definedNames>
      <definedName name="Print_Collateral_Data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D16" sqref="D16"/>
    </sheetView>
  </sheetViews>
  <sheetFormatPr defaultRowHeight="12"/>
  <cols>
    <col min="1" max="1" width="9.140625" style="126"/>
    <col min="2" max="4" width="13.7109375" style="125" customWidth="1"/>
    <col min="5" max="6" width="9.140625" style="126"/>
    <col min="7" max="7" width="11.140625" style="126" bestFit="1" customWidth="1"/>
    <col min="8" max="257" width="9.140625" style="126"/>
    <col min="258" max="260" width="13.7109375" style="126" customWidth="1"/>
    <col min="261" max="262" width="9.140625" style="126"/>
    <col min="263" max="263" width="11.140625" style="126" bestFit="1" customWidth="1"/>
    <col min="264" max="513" width="9.140625" style="126"/>
    <col min="514" max="516" width="13.7109375" style="126" customWidth="1"/>
    <col min="517" max="518" width="9.140625" style="126"/>
    <col min="519" max="519" width="11.140625" style="126" bestFit="1" customWidth="1"/>
    <col min="520" max="769" width="9.140625" style="126"/>
    <col min="770" max="772" width="13.7109375" style="126" customWidth="1"/>
    <col min="773" max="774" width="9.140625" style="126"/>
    <col min="775" max="775" width="11.140625" style="126" bestFit="1" customWidth="1"/>
    <col min="776" max="1025" width="9.140625" style="126"/>
    <col min="1026" max="1028" width="13.7109375" style="126" customWidth="1"/>
    <col min="1029" max="1030" width="9.140625" style="126"/>
    <col min="1031" max="1031" width="11.140625" style="126" bestFit="1" customWidth="1"/>
    <col min="1032" max="1281" width="9.140625" style="126"/>
    <col min="1282" max="1284" width="13.7109375" style="126" customWidth="1"/>
    <col min="1285" max="1286" width="9.140625" style="126"/>
    <col min="1287" max="1287" width="11.140625" style="126" bestFit="1" customWidth="1"/>
    <col min="1288" max="1537" width="9.140625" style="126"/>
    <col min="1538" max="1540" width="13.7109375" style="126" customWidth="1"/>
    <col min="1541" max="1542" width="9.140625" style="126"/>
    <col min="1543" max="1543" width="11.140625" style="126" bestFit="1" customWidth="1"/>
    <col min="1544" max="1793" width="9.140625" style="126"/>
    <col min="1794" max="1796" width="13.7109375" style="126" customWidth="1"/>
    <col min="1797" max="1798" width="9.140625" style="126"/>
    <col min="1799" max="1799" width="11.140625" style="126" bestFit="1" customWidth="1"/>
    <col min="1800" max="2049" width="9.140625" style="126"/>
    <col min="2050" max="2052" width="13.7109375" style="126" customWidth="1"/>
    <col min="2053" max="2054" width="9.140625" style="126"/>
    <col min="2055" max="2055" width="11.140625" style="126" bestFit="1" customWidth="1"/>
    <col min="2056" max="2305" width="9.140625" style="126"/>
    <col min="2306" max="2308" width="13.7109375" style="126" customWidth="1"/>
    <col min="2309" max="2310" width="9.140625" style="126"/>
    <col min="2311" max="2311" width="11.140625" style="126" bestFit="1" customWidth="1"/>
    <col min="2312" max="2561" width="9.140625" style="126"/>
    <col min="2562" max="2564" width="13.7109375" style="126" customWidth="1"/>
    <col min="2565" max="2566" width="9.140625" style="126"/>
    <col min="2567" max="2567" width="11.140625" style="126" bestFit="1" customWidth="1"/>
    <col min="2568" max="2817" width="9.140625" style="126"/>
    <col min="2818" max="2820" width="13.7109375" style="126" customWidth="1"/>
    <col min="2821" max="2822" width="9.140625" style="126"/>
    <col min="2823" max="2823" width="11.140625" style="126" bestFit="1" customWidth="1"/>
    <col min="2824" max="3073" width="9.140625" style="126"/>
    <col min="3074" max="3076" width="13.7109375" style="126" customWidth="1"/>
    <col min="3077" max="3078" width="9.140625" style="126"/>
    <col min="3079" max="3079" width="11.140625" style="126" bestFit="1" customWidth="1"/>
    <col min="3080" max="3329" width="9.140625" style="126"/>
    <col min="3330" max="3332" width="13.7109375" style="126" customWidth="1"/>
    <col min="3333" max="3334" width="9.140625" style="126"/>
    <col min="3335" max="3335" width="11.140625" style="126" bestFit="1" customWidth="1"/>
    <col min="3336" max="3585" width="9.140625" style="126"/>
    <col min="3586" max="3588" width="13.7109375" style="126" customWidth="1"/>
    <col min="3589" max="3590" width="9.140625" style="126"/>
    <col min="3591" max="3591" width="11.140625" style="126" bestFit="1" customWidth="1"/>
    <col min="3592" max="3841" width="9.140625" style="126"/>
    <col min="3842" max="3844" width="13.7109375" style="126" customWidth="1"/>
    <col min="3845" max="3846" width="9.140625" style="126"/>
    <col min="3847" max="3847" width="11.140625" style="126" bestFit="1" customWidth="1"/>
    <col min="3848" max="4097" width="9.140625" style="126"/>
    <col min="4098" max="4100" width="13.7109375" style="126" customWidth="1"/>
    <col min="4101" max="4102" width="9.140625" style="126"/>
    <col min="4103" max="4103" width="11.140625" style="126" bestFit="1" customWidth="1"/>
    <col min="4104" max="4353" width="9.140625" style="126"/>
    <col min="4354" max="4356" width="13.7109375" style="126" customWidth="1"/>
    <col min="4357" max="4358" width="9.140625" style="126"/>
    <col min="4359" max="4359" width="11.140625" style="126" bestFit="1" customWidth="1"/>
    <col min="4360" max="4609" width="9.140625" style="126"/>
    <col min="4610" max="4612" width="13.7109375" style="126" customWidth="1"/>
    <col min="4613" max="4614" width="9.140625" style="126"/>
    <col min="4615" max="4615" width="11.140625" style="126" bestFit="1" customWidth="1"/>
    <col min="4616" max="4865" width="9.140625" style="126"/>
    <col min="4866" max="4868" width="13.7109375" style="126" customWidth="1"/>
    <col min="4869" max="4870" width="9.140625" style="126"/>
    <col min="4871" max="4871" width="11.140625" style="126" bestFit="1" customWidth="1"/>
    <col min="4872" max="5121" width="9.140625" style="126"/>
    <col min="5122" max="5124" width="13.7109375" style="126" customWidth="1"/>
    <col min="5125" max="5126" width="9.140625" style="126"/>
    <col min="5127" max="5127" width="11.140625" style="126" bestFit="1" customWidth="1"/>
    <col min="5128" max="5377" width="9.140625" style="126"/>
    <col min="5378" max="5380" width="13.7109375" style="126" customWidth="1"/>
    <col min="5381" max="5382" width="9.140625" style="126"/>
    <col min="5383" max="5383" width="11.140625" style="126" bestFit="1" customWidth="1"/>
    <col min="5384" max="5633" width="9.140625" style="126"/>
    <col min="5634" max="5636" width="13.7109375" style="126" customWidth="1"/>
    <col min="5637" max="5638" width="9.140625" style="126"/>
    <col min="5639" max="5639" width="11.140625" style="126" bestFit="1" customWidth="1"/>
    <col min="5640" max="5889" width="9.140625" style="126"/>
    <col min="5890" max="5892" width="13.7109375" style="126" customWidth="1"/>
    <col min="5893" max="5894" width="9.140625" style="126"/>
    <col min="5895" max="5895" width="11.140625" style="126" bestFit="1" customWidth="1"/>
    <col min="5896" max="6145" width="9.140625" style="126"/>
    <col min="6146" max="6148" width="13.7109375" style="126" customWidth="1"/>
    <col min="6149" max="6150" width="9.140625" style="126"/>
    <col min="6151" max="6151" width="11.140625" style="126" bestFit="1" customWidth="1"/>
    <col min="6152" max="6401" width="9.140625" style="126"/>
    <col min="6402" max="6404" width="13.7109375" style="126" customWidth="1"/>
    <col min="6405" max="6406" width="9.140625" style="126"/>
    <col min="6407" max="6407" width="11.140625" style="126" bestFit="1" customWidth="1"/>
    <col min="6408" max="6657" width="9.140625" style="126"/>
    <col min="6658" max="6660" width="13.7109375" style="126" customWidth="1"/>
    <col min="6661" max="6662" width="9.140625" style="126"/>
    <col min="6663" max="6663" width="11.140625" style="126" bestFit="1" customWidth="1"/>
    <col min="6664" max="6913" width="9.140625" style="126"/>
    <col min="6914" max="6916" width="13.7109375" style="126" customWidth="1"/>
    <col min="6917" max="6918" width="9.140625" style="126"/>
    <col min="6919" max="6919" width="11.140625" style="126" bestFit="1" customWidth="1"/>
    <col min="6920" max="7169" width="9.140625" style="126"/>
    <col min="7170" max="7172" width="13.7109375" style="126" customWidth="1"/>
    <col min="7173" max="7174" width="9.140625" style="126"/>
    <col min="7175" max="7175" width="11.140625" style="126" bestFit="1" customWidth="1"/>
    <col min="7176" max="7425" width="9.140625" style="126"/>
    <col min="7426" max="7428" width="13.7109375" style="126" customWidth="1"/>
    <col min="7429" max="7430" width="9.140625" style="126"/>
    <col min="7431" max="7431" width="11.140625" style="126" bestFit="1" customWidth="1"/>
    <col min="7432" max="7681" width="9.140625" style="126"/>
    <col min="7682" max="7684" width="13.7109375" style="126" customWidth="1"/>
    <col min="7685" max="7686" width="9.140625" style="126"/>
    <col min="7687" max="7687" width="11.140625" style="126" bestFit="1" customWidth="1"/>
    <col min="7688" max="7937" width="9.140625" style="126"/>
    <col min="7938" max="7940" width="13.7109375" style="126" customWidth="1"/>
    <col min="7941" max="7942" width="9.140625" style="126"/>
    <col min="7943" max="7943" width="11.140625" style="126" bestFit="1" customWidth="1"/>
    <col min="7944" max="8193" width="9.140625" style="126"/>
    <col min="8194" max="8196" width="13.7109375" style="126" customWidth="1"/>
    <col min="8197" max="8198" width="9.140625" style="126"/>
    <col min="8199" max="8199" width="11.140625" style="126" bestFit="1" customWidth="1"/>
    <col min="8200" max="8449" width="9.140625" style="126"/>
    <col min="8450" max="8452" width="13.7109375" style="126" customWidth="1"/>
    <col min="8453" max="8454" width="9.140625" style="126"/>
    <col min="8455" max="8455" width="11.140625" style="126" bestFit="1" customWidth="1"/>
    <col min="8456" max="8705" width="9.140625" style="126"/>
    <col min="8706" max="8708" width="13.7109375" style="126" customWidth="1"/>
    <col min="8709" max="8710" width="9.140625" style="126"/>
    <col min="8711" max="8711" width="11.140625" style="126" bestFit="1" customWidth="1"/>
    <col min="8712" max="8961" width="9.140625" style="126"/>
    <col min="8962" max="8964" width="13.7109375" style="126" customWidth="1"/>
    <col min="8965" max="8966" width="9.140625" style="126"/>
    <col min="8967" max="8967" width="11.140625" style="126" bestFit="1" customWidth="1"/>
    <col min="8968" max="9217" width="9.140625" style="126"/>
    <col min="9218" max="9220" width="13.7109375" style="126" customWidth="1"/>
    <col min="9221" max="9222" width="9.140625" style="126"/>
    <col min="9223" max="9223" width="11.140625" style="126" bestFit="1" customWidth="1"/>
    <col min="9224" max="9473" width="9.140625" style="126"/>
    <col min="9474" max="9476" width="13.7109375" style="126" customWidth="1"/>
    <col min="9477" max="9478" width="9.140625" style="126"/>
    <col min="9479" max="9479" width="11.140625" style="126" bestFit="1" customWidth="1"/>
    <col min="9480" max="9729" width="9.140625" style="126"/>
    <col min="9730" max="9732" width="13.7109375" style="126" customWidth="1"/>
    <col min="9733" max="9734" width="9.140625" style="126"/>
    <col min="9735" max="9735" width="11.140625" style="126" bestFit="1" customWidth="1"/>
    <col min="9736" max="9985" width="9.140625" style="126"/>
    <col min="9986" max="9988" width="13.7109375" style="126" customWidth="1"/>
    <col min="9989" max="9990" width="9.140625" style="126"/>
    <col min="9991" max="9991" width="11.140625" style="126" bestFit="1" customWidth="1"/>
    <col min="9992" max="10241" width="9.140625" style="126"/>
    <col min="10242" max="10244" width="13.7109375" style="126" customWidth="1"/>
    <col min="10245" max="10246" width="9.140625" style="126"/>
    <col min="10247" max="10247" width="11.140625" style="126" bestFit="1" customWidth="1"/>
    <col min="10248" max="10497" width="9.140625" style="126"/>
    <col min="10498" max="10500" width="13.7109375" style="126" customWidth="1"/>
    <col min="10501" max="10502" width="9.140625" style="126"/>
    <col min="10503" max="10503" width="11.140625" style="126" bestFit="1" customWidth="1"/>
    <col min="10504" max="10753" width="9.140625" style="126"/>
    <col min="10754" max="10756" width="13.7109375" style="126" customWidth="1"/>
    <col min="10757" max="10758" width="9.140625" style="126"/>
    <col min="10759" max="10759" width="11.140625" style="126" bestFit="1" customWidth="1"/>
    <col min="10760" max="11009" width="9.140625" style="126"/>
    <col min="11010" max="11012" width="13.7109375" style="126" customWidth="1"/>
    <col min="11013" max="11014" width="9.140625" style="126"/>
    <col min="11015" max="11015" width="11.140625" style="126" bestFit="1" customWidth="1"/>
    <col min="11016" max="11265" width="9.140625" style="126"/>
    <col min="11266" max="11268" width="13.7109375" style="126" customWidth="1"/>
    <col min="11269" max="11270" width="9.140625" style="126"/>
    <col min="11271" max="11271" width="11.140625" style="126" bestFit="1" customWidth="1"/>
    <col min="11272" max="11521" width="9.140625" style="126"/>
    <col min="11522" max="11524" width="13.7109375" style="126" customWidth="1"/>
    <col min="11525" max="11526" width="9.140625" style="126"/>
    <col min="11527" max="11527" width="11.140625" style="126" bestFit="1" customWidth="1"/>
    <col min="11528" max="11777" width="9.140625" style="126"/>
    <col min="11778" max="11780" width="13.7109375" style="126" customWidth="1"/>
    <col min="11781" max="11782" width="9.140625" style="126"/>
    <col min="11783" max="11783" width="11.140625" style="126" bestFit="1" customWidth="1"/>
    <col min="11784" max="12033" width="9.140625" style="126"/>
    <col min="12034" max="12036" width="13.7109375" style="126" customWidth="1"/>
    <col min="12037" max="12038" width="9.140625" style="126"/>
    <col min="12039" max="12039" width="11.140625" style="126" bestFit="1" customWidth="1"/>
    <col min="12040" max="12289" width="9.140625" style="126"/>
    <col min="12290" max="12292" width="13.7109375" style="126" customWidth="1"/>
    <col min="12293" max="12294" width="9.140625" style="126"/>
    <col min="12295" max="12295" width="11.140625" style="126" bestFit="1" customWidth="1"/>
    <col min="12296" max="12545" width="9.140625" style="126"/>
    <col min="12546" max="12548" width="13.7109375" style="126" customWidth="1"/>
    <col min="12549" max="12550" width="9.140625" style="126"/>
    <col min="12551" max="12551" width="11.140625" style="126" bestFit="1" customWidth="1"/>
    <col min="12552" max="12801" width="9.140625" style="126"/>
    <col min="12802" max="12804" width="13.7109375" style="126" customWidth="1"/>
    <col min="12805" max="12806" width="9.140625" style="126"/>
    <col min="12807" max="12807" width="11.140625" style="126" bestFit="1" customWidth="1"/>
    <col min="12808" max="13057" width="9.140625" style="126"/>
    <col min="13058" max="13060" width="13.7109375" style="126" customWidth="1"/>
    <col min="13061" max="13062" width="9.140625" style="126"/>
    <col min="13063" max="13063" width="11.140625" style="126" bestFit="1" customWidth="1"/>
    <col min="13064" max="13313" width="9.140625" style="126"/>
    <col min="13314" max="13316" width="13.7109375" style="126" customWidth="1"/>
    <col min="13317" max="13318" width="9.140625" style="126"/>
    <col min="13319" max="13319" width="11.140625" style="126" bestFit="1" customWidth="1"/>
    <col min="13320" max="13569" width="9.140625" style="126"/>
    <col min="13570" max="13572" width="13.7109375" style="126" customWidth="1"/>
    <col min="13573" max="13574" width="9.140625" style="126"/>
    <col min="13575" max="13575" width="11.140625" style="126" bestFit="1" customWidth="1"/>
    <col min="13576" max="13825" width="9.140625" style="126"/>
    <col min="13826" max="13828" width="13.7109375" style="126" customWidth="1"/>
    <col min="13829" max="13830" width="9.140625" style="126"/>
    <col min="13831" max="13831" width="11.140625" style="126" bestFit="1" customWidth="1"/>
    <col min="13832" max="14081" width="9.140625" style="126"/>
    <col min="14082" max="14084" width="13.7109375" style="126" customWidth="1"/>
    <col min="14085" max="14086" width="9.140625" style="126"/>
    <col min="14087" max="14087" width="11.140625" style="126" bestFit="1" customWidth="1"/>
    <col min="14088" max="14337" width="9.140625" style="126"/>
    <col min="14338" max="14340" width="13.7109375" style="126" customWidth="1"/>
    <col min="14341" max="14342" width="9.140625" style="126"/>
    <col min="14343" max="14343" width="11.140625" style="126" bestFit="1" customWidth="1"/>
    <col min="14344" max="14593" width="9.140625" style="126"/>
    <col min="14594" max="14596" width="13.7109375" style="126" customWidth="1"/>
    <col min="14597" max="14598" width="9.140625" style="126"/>
    <col min="14599" max="14599" width="11.140625" style="126" bestFit="1" customWidth="1"/>
    <col min="14600" max="14849" width="9.140625" style="126"/>
    <col min="14850" max="14852" width="13.7109375" style="126" customWidth="1"/>
    <col min="14853" max="14854" width="9.140625" style="126"/>
    <col min="14855" max="14855" width="11.140625" style="126" bestFit="1" customWidth="1"/>
    <col min="14856" max="15105" width="9.140625" style="126"/>
    <col min="15106" max="15108" width="13.7109375" style="126" customWidth="1"/>
    <col min="15109" max="15110" width="9.140625" style="126"/>
    <col min="15111" max="15111" width="11.140625" style="126" bestFit="1" customWidth="1"/>
    <col min="15112" max="15361" width="9.140625" style="126"/>
    <col min="15362" max="15364" width="13.7109375" style="126" customWidth="1"/>
    <col min="15365" max="15366" width="9.140625" style="126"/>
    <col min="15367" max="15367" width="11.140625" style="126" bestFit="1" customWidth="1"/>
    <col min="15368" max="15617" width="9.140625" style="126"/>
    <col min="15618" max="15620" width="13.7109375" style="126" customWidth="1"/>
    <col min="15621" max="15622" width="9.140625" style="126"/>
    <col min="15623" max="15623" width="11.140625" style="126" bestFit="1" customWidth="1"/>
    <col min="15624" max="15873" width="9.140625" style="126"/>
    <col min="15874" max="15876" width="13.7109375" style="126" customWidth="1"/>
    <col min="15877" max="15878" width="9.140625" style="126"/>
    <col min="15879" max="15879" width="11.140625" style="126" bestFit="1" customWidth="1"/>
    <col min="15880" max="16129" width="9.140625" style="126"/>
    <col min="16130" max="16132" width="13.7109375" style="126" customWidth="1"/>
    <col min="16133" max="16134" width="9.140625" style="126"/>
    <col min="16135" max="16135" width="11.140625" style="126" bestFit="1" customWidth="1"/>
    <col min="16136" max="16384" width="9.140625" style="126"/>
  </cols>
  <sheetData>
    <row r="1" spans="1:9">
      <c r="A1" s="124" t="s">
        <v>209</v>
      </c>
    </row>
    <row r="2" spans="1:9">
      <c r="F2" s="127"/>
      <c r="G2" s="127"/>
      <c r="H2" s="127"/>
      <c r="I2" s="127"/>
    </row>
    <row r="3" spans="1:9">
      <c r="A3" s="128" t="s">
        <v>210</v>
      </c>
      <c r="B3" s="129" t="s">
        <v>211</v>
      </c>
      <c r="C3" s="129" t="s">
        <v>13</v>
      </c>
      <c r="D3" s="129" t="s">
        <v>212</v>
      </c>
      <c r="F3" s="127"/>
      <c r="G3" s="127"/>
      <c r="H3" s="127"/>
      <c r="I3" s="127"/>
    </row>
    <row r="4" spans="1:9">
      <c r="A4" s="130">
        <v>40848</v>
      </c>
      <c r="B4" s="131">
        <v>6.3730749068227372E-4</v>
      </c>
      <c r="C4" s="131">
        <v>0</v>
      </c>
      <c r="D4" s="131">
        <v>6.3730749068227372E-4</v>
      </c>
      <c r="F4" s="132"/>
      <c r="G4" s="132"/>
      <c r="H4" s="132"/>
      <c r="I4" s="127"/>
    </row>
    <row r="5" spans="1:9">
      <c r="A5" s="130">
        <v>40968</v>
      </c>
      <c r="B5" s="133">
        <v>7.8575568839498605E-4</v>
      </c>
      <c r="C5" s="131">
        <v>0</v>
      </c>
      <c r="D5" s="131">
        <v>7.8575568839498605E-4</v>
      </c>
      <c r="F5" s="134"/>
      <c r="G5" s="132"/>
      <c r="H5" s="132"/>
      <c r="I5" s="127"/>
    </row>
    <row r="6" spans="1:9">
      <c r="A6" s="130">
        <v>41060</v>
      </c>
      <c r="B6" s="135">
        <v>1.478007888394986E-3</v>
      </c>
      <c r="C6" s="131">
        <v>3.4700935585714286E-4</v>
      </c>
      <c r="D6" s="131">
        <v>1.1309985325378431E-3</v>
      </c>
      <c r="F6" s="132"/>
      <c r="G6" s="134"/>
      <c r="H6" s="132"/>
      <c r="I6" s="127"/>
    </row>
    <row r="7" spans="1:9">
      <c r="A7" s="130">
        <v>41151</v>
      </c>
      <c r="B7" s="135">
        <v>3.3036485741092716E-3</v>
      </c>
      <c r="C7" s="131">
        <v>5.6289598442857153E-4</v>
      </c>
      <c r="D7" s="131">
        <v>2.6096298623949857E-3</v>
      </c>
      <c r="F7" s="132"/>
      <c r="G7" s="132"/>
      <c r="H7" s="132"/>
      <c r="I7" s="127"/>
    </row>
    <row r="8" spans="1:9">
      <c r="A8" s="130">
        <v>41243</v>
      </c>
      <c r="B8" s="135">
        <v>4.9862990598235572E-3</v>
      </c>
      <c r="C8" s="131">
        <v>1.1190368571558443E-3</v>
      </c>
      <c r="D8" s="131">
        <v>3.7361394753819988E-3</v>
      </c>
      <c r="F8" s="127"/>
      <c r="G8" s="127"/>
      <c r="H8" s="127"/>
      <c r="I8" s="127"/>
    </row>
    <row r="9" spans="1:9">
      <c r="A9" s="130">
        <v>41333</v>
      </c>
      <c r="B9" s="135">
        <v>5.2467130883949858E-3</v>
      </c>
      <c r="C9" s="131">
        <v>1.6988927584545455E-3</v>
      </c>
      <c r="D9" s="131">
        <v>3.4166976026547263E-3</v>
      </c>
      <c r="F9" s="127"/>
      <c r="G9" s="127"/>
      <c r="H9" s="127"/>
      <c r="I9" s="127"/>
    </row>
    <row r="10" spans="1:9">
      <c r="A10" s="130">
        <v>41425</v>
      </c>
      <c r="B10" s="135">
        <v>1.0008851316966414E-2</v>
      </c>
      <c r="C10" s="131">
        <v>1.6988927584545455E-3</v>
      </c>
      <c r="D10" s="131">
        <v>8.1788358312261545E-3</v>
      </c>
    </row>
    <row r="11" spans="1:9">
      <c r="A11" s="130">
        <v>41517</v>
      </c>
      <c r="B11" s="135">
        <v>1.4294924488394985E-2</v>
      </c>
      <c r="C11" s="131">
        <v>2.9926680675454545E-3</v>
      </c>
      <c r="D11" s="131">
        <v>1.1171133693563817E-2</v>
      </c>
    </row>
    <row r="12" spans="1:9">
      <c r="A12" s="130">
        <v>41608</v>
      </c>
      <c r="B12" s="135">
        <v>1.6283327574109271E-2</v>
      </c>
      <c r="C12" s="133">
        <v>4.984735464948052E-3</v>
      </c>
      <c r="D12" s="131">
        <v>1.1167469381875506E-2</v>
      </c>
    </row>
    <row r="13" spans="1:9">
      <c r="A13" s="130">
        <v>41671</v>
      </c>
      <c r="B13" s="135">
        <v>1.6659935716966414E-2</v>
      </c>
      <c r="C13" s="135">
        <v>7.4979759896285714E-3</v>
      </c>
      <c r="D13" s="135">
        <v>9.0308370000521283E-3</v>
      </c>
      <c r="E13" s="145"/>
    </row>
    <row r="14" spans="1:9">
      <c r="A14" s="130">
        <v>41760</v>
      </c>
      <c r="B14" s="135">
        <v>1.7294094031252129E-2</v>
      </c>
      <c r="C14" s="135">
        <v>8.1290375039142857E-3</v>
      </c>
      <c r="D14" s="135">
        <v>9.0339338000521296E-3</v>
      </c>
    </row>
    <row r="15" spans="1:9">
      <c r="A15" s="130">
        <v>41852</v>
      </c>
      <c r="B15" s="135">
        <v>1.9737064459823556E-2</v>
      </c>
      <c r="C15" s="135">
        <v>9.5568708545636372E-3</v>
      </c>
      <c r="D15" s="135">
        <f>B15-C15</f>
        <v>1.0180193605259919E-2</v>
      </c>
    </row>
    <row r="16" spans="1:9">
      <c r="A16" s="130">
        <v>41944</v>
      </c>
      <c r="B16" s="135">
        <v>2.2194644802680699E-2</v>
      </c>
      <c r="C16" s="135">
        <v>1.0822008293524676E-2</v>
      </c>
      <c r="D16" s="135">
        <f>B16-C16</f>
        <v>1.1372636509156023E-2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E246"/>
  <sheetViews>
    <sheetView zoomScaleNormal="100" workbookViewId="0">
      <pane xSplit="2" ySplit="4" topLeftCell="C35" activePane="bottomRight" state="frozen"/>
      <selection pane="topRight" activeCell="D1" sqref="D1"/>
      <selection pane="bottomLeft" activeCell="A5" sqref="A5"/>
      <selection pane="bottomRight" activeCell="D15" sqref="D15"/>
    </sheetView>
  </sheetViews>
  <sheetFormatPr defaultRowHeight="12.75"/>
  <cols>
    <col min="1" max="1" width="36.7109375" style="1" customWidth="1"/>
    <col min="2" max="3" width="3" style="5" customWidth="1"/>
    <col min="4" max="4" width="17.140625" style="1" customWidth="1"/>
    <col min="5" max="5" width="15.85546875" style="96" customWidth="1"/>
    <col min="6" max="6" width="13.85546875" style="1" bestFit="1" customWidth="1"/>
    <col min="7" max="7" width="3" style="5" customWidth="1"/>
    <col min="8" max="8" width="17.140625" style="1" customWidth="1"/>
    <col min="9" max="9" width="15.85546875" style="96" customWidth="1"/>
    <col min="10" max="10" width="13.85546875" style="1" bestFit="1" customWidth="1"/>
    <col min="11" max="11" width="3" style="5" customWidth="1"/>
    <col min="12" max="12" width="17.140625" style="1" customWidth="1"/>
    <col min="13" max="13" width="15.85546875" style="96" customWidth="1"/>
    <col min="14" max="14" width="13.85546875" style="1" bestFit="1" customWidth="1"/>
    <col min="15" max="15" width="3" style="5" customWidth="1"/>
    <col min="16" max="16" width="17.140625" style="1" customWidth="1"/>
    <col min="17" max="17" width="15.85546875" style="96" customWidth="1"/>
    <col min="18" max="18" width="13.85546875" style="1" bestFit="1" customWidth="1"/>
    <col min="19" max="19" width="3" style="5" customWidth="1"/>
    <col min="20" max="20" width="17.140625" style="1" customWidth="1"/>
    <col min="21" max="21" width="15.85546875" style="96" customWidth="1"/>
    <col min="22" max="22" width="13.85546875" style="1" bestFit="1" customWidth="1"/>
    <col min="23" max="23" width="3" style="5" customWidth="1"/>
    <col min="24" max="24" width="17.140625" style="1" customWidth="1"/>
    <col min="25" max="25" width="15.85546875" style="96" customWidth="1"/>
    <col min="26" max="26" width="13.85546875" style="1" bestFit="1" customWidth="1"/>
    <col min="27" max="27" width="3" style="5" customWidth="1"/>
    <col min="28" max="28" width="17.140625" style="1" customWidth="1"/>
    <col min="29" max="29" width="15.85546875" style="96" customWidth="1"/>
    <col min="30" max="30" width="13.85546875" style="1" bestFit="1" customWidth="1"/>
    <col min="31" max="31" width="2.7109375" style="5" customWidth="1"/>
    <col min="32" max="32" width="17.140625" style="1" customWidth="1"/>
    <col min="33" max="33" width="15.85546875" style="96" customWidth="1"/>
    <col min="34" max="34" width="13.85546875" style="1" bestFit="1" customWidth="1"/>
    <col min="35" max="35" width="3" style="5" customWidth="1"/>
    <col min="36" max="36" width="17.140625" style="1" customWidth="1"/>
    <col min="37" max="37" width="15.85546875" style="96" customWidth="1"/>
    <col min="38" max="38" width="13.85546875" style="1" bestFit="1" customWidth="1"/>
    <col min="39" max="39" width="3" style="5" customWidth="1"/>
    <col min="40" max="40" width="17.140625" style="1" customWidth="1"/>
    <col min="41" max="41" width="15.85546875" style="96" customWidth="1"/>
    <col min="42" max="42" width="13.85546875" style="1" bestFit="1" customWidth="1"/>
    <col min="43" max="43" width="3" style="5" customWidth="1"/>
    <col min="44" max="44" width="17.140625" style="1" customWidth="1"/>
    <col min="45" max="45" width="15.85546875" style="96" customWidth="1"/>
    <col min="46" max="46" width="13.85546875" style="1" bestFit="1" customWidth="1"/>
    <col min="47" max="47" width="3" style="5" customWidth="1"/>
    <col min="48" max="48" width="17.140625" style="1" customWidth="1"/>
    <col min="49" max="49" width="15.85546875" style="96" customWidth="1"/>
    <col min="50" max="50" width="13.85546875" style="1" bestFit="1" customWidth="1"/>
    <col min="51" max="51" width="3" style="5" customWidth="1"/>
    <col min="52" max="52" width="17.140625" style="1" customWidth="1"/>
    <col min="53" max="53" width="15.85546875" style="96" customWidth="1"/>
    <col min="54" max="54" width="13.85546875" style="1" bestFit="1" customWidth="1"/>
    <col min="55" max="55" width="3" style="5" customWidth="1"/>
  </cols>
  <sheetData>
    <row r="1" spans="1:55">
      <c r="A1" s="18" t="s">
        <v>179</v>
      </c>
    </row>
    <row r="2" spans="1:55">
      <c r="A2" s="3" t="s">
        <v>20</v>
      </c>
      <c r="D2" s="3"/>
      <c r="H2" s="3"/>
      <c r="L2" s="3"/>
      <c r="P2" s="3"/>
      <c r="T2" s="3"/>
      <c r="X2" s="3"/>
      <c r="AB2" s="3"/>
      <c r="AF2" s="3"/>
      <c r="AJ2" s="3"/>
      <c r="AN2" s="3"/>
      <c r="AR2" s="3"/>
      <c r="AV2" s="3"/>
      <c r="AZ2" s="3"/>
    </row>
    <row r="4" spans="1:55">
      <c r="A4" s="49" t="s">
        <v>21</v>
      </c>
      <c r="B4" s="50"/>
      <c r="C4" s="50"/>
      <c r="D4" s="51">
        <v>41973</v>
      </c>
      <c r="E4" s="100"/>
      <c r="F4" s="26"/>
      <c r="G4" s="50"/>
      <c r="H4" s="51">
        <v>41882</v>
      </c>
      <c r="I4" s="100"/>
      <c r="J4" s="26"/>
      <c r="K4" s="50"/>
      <c r="L4" s="51">
        <v>41790</v>
      </c>
      <c r="M4" s="100"/>
      <c r="N4" s="26"/>
      <c r="O4" s="50"/>
      <c r="P4" s="51">
        <v>41698</v>
      </c>
      <c r="Q4" s="100"/>
      <c r="R4" s="26"/>
      <c r="S4" s="50"/>
      <c r="T4" s="51">
        <v>41608</v>
      </c>
      <c r="U4" s="100"/>
      <c r="V4" s="26"/>
      <c r="W4" s="50"/>
      <c r="X4" s="51">
        <v>41517</v>
      </c>
      <c r="Y4" s="100"/>
      <c r="Z4" s="26"/>
      <c r="AA4" s="50"/>
      <c r="AB4" s="51">
        <v>41425</v>
      </c>
      <c r="AC4" s="100"/>
      <c r="AD4" s="26"/>
      <c r="AE4" s="50"/>
      <c r="AF4" s="51">
        <v>41333</v>
      </c>
      <c r="AG4" s="100"/>
      <c r="AH4" s="26"/>
      <c r="AI4" s="50"/>
      <c r="AJ4" s="51">
        <v>41243</v>
      </c>
      <c r="AK4" s="100"/>
      <c r="AL4" s="26"/>
      <c r="AM4" s="50"/>
      <c r="AN4" s="51">
        <v>41152</v>
      </c>
      <c r="AO4" s="100"/>
      <c r="AP4" s="26"/>
      <c r="AQ4" s="50"/>
      <c r="AR4" s="51">
        <v>41060</v>
      </c>
      <c r="AS4" s="100"/>
      <c r="AT4" s="26"/>
      <c r="AU4" s="48"/>
      <c r="AV4" s="51">
        <v>40968</v>
      </c>
      <c r="AW4" s="100"/>
      <c r="AX4" s="26"/>
      <c r="AY4" s="48"/>
      <c r="AZ4" s="51">
        <v>40877</v>
      </c>
      <c r="BA4" s="100"/>
      <c r="BB4" s="26"/>
      <c r="BC4" s="48"/>
    </row>
    <row r="5" spans="1:55" ht="13.5" thickBot="1"/>
    <row r="6" spans="1:55" ht="13.5" thickBot="1">
      <c r="A6" s="1" t="s">
        <v>22</v>
      </c>
      <c r="D6" s="81">
        <v>63698389.080000006</v>
      </c>
      <c r="E6" s="101"/>
      <c r="H6" s="81">
        <v>74945279.899999991</v>
      </c>
      <c r="I6" s="101"/>
      <c r="L6" s="81">
        <v>98972900.759999976</v>
      </c>
      <c r="M6" s="101"/>
      <c r="P6" s="81">
        <v>122415113.53</v>
      </c>
      <c r="Q6" s="101"/>
      <c r="T6" s="81">
        <v>137450609.89000002</v>
      </c>
      <c r="U6" s="101"/>
      <c r="X6" s="81">
        <v>154418920.70000005</v>
      </c>
      <c r="Y6" s="101"/>
      <c r="AB6" s="81">
        <v>184802944.97</v>
      </c>
      <c r="AC6" s="101"/>
      <c r="AF6" s="81">
        <v>213516536.24000001</v>
      </c>
      <c r="AG6" s="101"/>
      <c r="AJ6" s="81">
        <v>233023822.00000003</v>
      </c>
      <c r="AK6" s="101"/>
      <c r="AN6" s="81">
        <v>253388443.91000006</v>
      </c>
      <c r="AO6" s="101"/>
      <c r="AR6" s="81">
        <v>289481166.91999996</v>
      </c>
      <c r="AS6" s="101"/>
      <c r="AV6" s="81">
        <v>323106015.29999995</v>
      </c>
      <c r="AW6" s="101"/>
      <c r="AZ6" s="81">
        <v>349999197.02999997</v>
      </c>
      <c r="BA6" s="101"/>
    </row>
    <row r="7" spans="1:55">
      <c r="A7" s="1" t="s">
        <v>23</v>
      </c>
      <c r="D7" s="53">
        <v>8667039.8400000017</v>
      </c>
      <c r="E7" s="102"/>
      <c r="H7" s="53">
        <v>10285429.739999998</v>
      </c>
      <c r="I7" s="102"/>
      <c r="L7" s="53">
        <v>22570766.610000007</v>
      </c>
      <c r="M7" s="102"/>
      <c r="P7" s="53">
        <v>22570766.610000007</v>
      </c>
      <c r="Q7" s="102"/>
      <c r="T7" s="53">
        <v>9748521.6300000027</v>
      </c>
      <c r="U7" s="102"/>
      <c r="X7" s="53">
        <v>15468185.20000002</v>
      </c>
      <c r="Y7" s="102"/>
      <c r="AB7" s="53">
        <v>28717275.889999948</v>
      </c>
      <c r="AC7" s="102"/>
      <c r="AF7" s="53">
        <v>28622446.360000011</v>
      </c>
      <c r="AG7" s="102"/>
      <c r="AJ7" s="53">
        <v>12402247.010000013</v>
      </c>
      <c r="AK7" s="102"/>
      <c r="AN7" s="53">
        <v>18972868.450000014</v>
      </c>
      <c r="AO7" s="102"/>
      <c r="AR7" s="53">
        <v>35850434.739999898</v>
      </c>
      <c r="AS7" s="102"/>
      <c r="AV7" s="53">
        <v>31868646.059999987</v>
      </c>
      <c r="AW7" s="102"/>
      <c r="AZ7" s="53">
        <v>16275430.98</v>
      </c>
      <c r="BA7" s="102"/>
    </row>
    <row r="8" spans="1:55">
      <c r="A8" s="1" t="s">
        <v>24</v>
      </c>
      <c r="D8" s="53">
        <v>0</v>
      </c>
      <c r="E8" s="102"/>
      <c r="H8" s="53">
        <v>106421.42999999225</v>
      </c>
      <c r="I8" s="102"/>
      <c r="L8" s="53">
        <v>1234898.8399999887</v>
      </c>
      <c r="M8" s="102"/>
      <c r="P8" s="53">
        <v>739633.31000002101</v>
      </c>
      <c r="Q8" s="102"/>
      <c r="T8" s="53">
        <v>4591033.6500000246</v>
      </c>
      <c r="U8" s="102"/>
      <c r="X8" s="53">
        <v>0</v>
      </c>
      <c r="Y8" s="102"/>
      <c r="AB8" s="53">
        <v>0</v>
      </c>
      <c r="AC8" s="102"/>
      <c r="AF8" s="53">
        <v>0</v>
      </c>
      <c r="AG8" s="102"/>
      <c r="AJ8" s="53">
        <v>6516111.0800000131</v>
      </c>
      <c r="AK8" s="102"/>
      <c r="AN8" s="53">
        <v>752779.22000000626</v>
      </c>
      <c r="AO8" s="102"/>
      <c r="AR8" s="53">
        <v>0</v>
      </c>
      <c r="AS8" s="102"/>
      <c r="AV8" s="53">
        <v>1704245.5699999854</v>
      </c>
      <c r="AW8" s="97">
        <v>1.6080403192666901E-4</v>
      </c>
      <c r="AZ8" s="53">
        <v>10394693.640000001</v>
      </c>
      <c r="BA8" s="102"/>
    </row>
    <row r="9" spans="1:55">
      <c r="A9" s="1" t="s">
        <v>5</v>
      </c>
      <c r="D9" s="53">
        <v>860153.12</v>
      </c>
      <c r="E9" s="102"/>
      <c r="H9" s="53">
        <v>855039.65</v>
      </c>
      <c r="I9" s="102"/>
      <c r="L9" s="53">
        <v>221955.41000000003</v>
      </c>
      <c r="M9" s="102"/>
      <c r="P9" s="53">
        <v>131812.85</v>
      </c>
      <c r="Q9" s="102"/>
      <c r="T9" s="53">
        <v>695941.08000000007</v>
      </c>
      <c r="U9" s="102"/>
      <c r="X9" s="53">
        <v>1500125.61</v>
      </c>
      <c r="Y9" s="102"/>
      <c r="AB9" s="53">
        <v>1666748.38</v>
      </c>
      <c r="AC9" s="102"/>
      <c r="AF9" s="53">
        <v>91144.91</v>
      </c>
      <c r="AG9" s="102"/>
      <c r="AJ9" s="53">
        <v>588927.66999999993</v>
      </c>
      <c r="AK9" s="102"/>
      <c r="AN9" s="53">
        <v>638974.24</v>
      </c>
      <c r="AO9" s="102">
        <v>2.5217181578610368E-3</v>
      </c>
      <c r="AR9" s="53">
        <v>242288.27000000002</v>
      </c>
      <c r="AS9" s="102"/>
      <c r="AV9" s="53">
        <v>51956.75</v>
      </c>
      <c r="AW9" s="102"/>
      <c r="AZ9" s="53">
        <v>223057.11</v>
      </c>
      <c r="BA9" s="102"/>
    </row>
    <row r="10" spans="1:55">
      <c r="A10" s="1" t="s">
        <v>25</v>
      </c>
      <c r="D10" s="53"/>
      <c r="E10" s="102"/>
      <c r="H10" s="53"/>
      <c r="I10" s="102"/>
      <c r="L10" s="53"/>
      <c r="M10" s="102"/>
      <c r="P10" s="53"/>
      <c r="Q10" s="102"/>
      <c r="T10" s="53"/>
      <c r="U10" s="102"/>
      <c r="X10" s="53"/>
      <c r="Y10" s="102"/>
      <c r="AB10" s="53"/>
      <c r="AC10" s="102"/>
      <c r="AF10" s="53"/>
      <c r="AG10" s="102"/>
      <c r="AJ10" s="53"/>
      <c r="AK10" s="102"/>
      <c r="AN10" s="53"/>
      <c r="AO10" s="102"/>
      <c r="AR10" s="53"/>
      <c r="AS10" s="102"/>
      <c r="AV10" s="53"/>
      <c r="AW10" s="102"/>
      <c r="AZ10" s="53"/>
      <c r="BA10" s="102"/>
    </row>
    <row r="11" spans="1:55">
      <c r="A11" s="5" t="s">
        <v>26</v>
      </c>
      <c r="D11" s="53"/>
      <c r="E11" s="103"/>
      <c r="H11" s="53"/>
      <c r="I11" s="103"/>
      <c r="L11" s="53"/>
      <c r="M11" s="103"/>
      <c r="P11" s="53"/>
      <c r="Q11" s="103"/>
      <c r="T11" s="53"/>
      <c r="U11" s="103"/>
      <c r="X11" s="53"/>
      <c r="Y11" s="103"/>
      <c r="AB11" s="53"/>
      <c r="AC11" s="103"/>
      <c r="AF11" s="53"/>
      <c r="AG11" s="103"/>
      <c r="AJ11" s="53"/>
      <c r="AK11" s="103"/>
      <c r="AN11" s="53"/>
      <c r="AO11" s="103"/>
      <c r="AR11" s="53"/>
      <c r="AS11" s="103"/>
      <c r="AV11" s="53"/>
      <c r="AW11" s="103"/>
      <c r="AZ11" s="53"/>
      <c r="BA11" s="103"/>
    </row>
    <row r="12" spans="1:55" ht="13.5" thickBot="1">
      <c r="A12" s="5" t="s">
        <v>27</v>
      </c>
      <c r="D12" s="83"/>
      <c r="E12" s="102"/>
      <c r="F12" s="52"/>
      <c r="H12" s="83"/>
      <c r="I12" s="102"/>
      <c r="J12" s="52"/>
      <c r="L12" s="83"/>
      <c r="M12" s="102"/>
      <c r="N12" s="52"/>
      <c r="P12" s="83"/>
      <c r="Q12" s="102"/>
      <c r="R12" s="52"/>
      <c r="T12" s="83"/>
      <c r="U12" s="102"/>
      <c r="V12" s="52"/>
      <c r="X12" s="83"/>
      <c r="Y12" s="102"/>
      <c r="Z12" s="52"/>
      <c r="AB12" s="83"/>
      <c r="AC12" s="102"/>
      <c r="AD12" s="52"/>
      <c r="AF12" s="83"/>
      <c r="AG12" s="102"/>
      <c r="AH12" s="52"/>
      <c r="AJ12" s="83"/>
      <c r="AK12" s="102"/>
      <c r="AL12" s="52"/>
      <c r="AN12" s="83"/>
      <c r="AO12" s="102"/>
      <c r="AP12" s="52"/>
      <c r="AR12" s="83"/>
      <c r="AS12" s="102"/>
      <c r="AT12" s="52"/>
      <c r="AU12" s="53"/>
      <c r="AV12" s="83"/>
      <c r="AW12" s="102"/>
      <c r="AX12" s="52"/>
      <c r="AY12" s="53"/>
      <c r="AZ12" s="83"/>
      <c r="BA12" s="102"/>
      <c r="BB12" s="52"/>
      <c r="BC12" s="53"/>
    </row>
    <row r="13" spans="1:55" ht="13.5" thickBot="1">
      <c r="A13" s="1" t="s">
        <v>28</v>
      </c>
      <c r="D13" s="82">
        <v>54171196.120000005</v>
      </c>
      <c r="E13" s="101">
        <v>0</v>
      </c>
      <c r="F13" s="52"/>
      <c r="H13" s="82">
        <v>63698389.080000006</v>
      </c>
      <c r="I13" s="101">
        <v>0</v>
      </c>
      <c r="J13" s="52"/>
      <c r="L13" s="82">
        <v>74945279.899999991</v>
      </c>
      <c r="M13" s="101">
        <v>0</v>
      </c>
      <c r="N13" s="52"/>
      <c r="P13" s="82">
        <v>98972900.759999976</v>
      </c>
      <c r="Q13" s="101"/>
      <c r="R13" s="52"/>
      <c r="T13" s="82">
        <v>122415113.53</v>
      </c>
      <c r="U13" s="101"/>
      <c r="V13" s="52"/>
      <c r="X13" s="82">
        <v>137450609.89000002</v>
      </c>
      <c r="Y13" s="101"/>
      <c r="Z13" s="52"/>
      <c r="AB13" s="82">
        <v>154418920.70000005</v>
      </c>
      <c r="AC13" s="101"/>
      <c r="AD13" s="52"/>
      <c r="AF13" s="82">
        <v>184802944.97</v>
      </c>
      <c r="AG13" s="101"/>
      <c r="AH13" s="52"/>
      <c r="AJ13" s="82">
        <v>213516536.24000001</v>
      </c>
      <c r="AK13" s="101"/>
      <c r="AL13" s="52"/>
      <c r="AN13" s="82">
        <v>233023822.00000003</v>
      </c>
      <c r="AO13" s="101"/>
      <c r="AP13" s="52"/>
      <c r="AR13" s="82">
        <v>253388443.91000006</v>
      </c>
      <c r="AS13" s="101"/>
      <c r="AT13" s="52"/>
      <c r="AU13" s="53"/>
      <c r="AV13" s="82">
        <v>289481166.91999996</v>
      </c>
      <c r="AW13" s="101"/>
      <c r="AX13" s="52"/>
      <c r="AY13" s="53"/>
      <c r="AZ13" s="82">
        <v>323106015.29999995</v>
      </c>
      <c r="BA13" s="101">
        <v>0</v>
      </c>
      <c r="BB13" s="52"/>
      <c r="BC13" s="53"/>
    </row>
    <row r="14" spans="1:55">
      <c r="D14" s="52"/>
      <c r="H14" s="52"/>
      <c r="L14" s="52"/>
      <c r="P14" s="52"/>
      <c r="T14" s="52"/>
      <c r="X14" s="52"/>
      <c r="AB14" s="52"/>
      <c r="AF14" s="52"/>
      <c r="AJ14" s="52"/>
      <c r="AN14" s="52"/>
      <c r="AR14" s="52"/>
      <c r="AV14" s="52"/>
      <c r="AZ14" s="52"/>
    </row>
    <row r="15" spans="1:55">
      <c r="A15" s="49" t="s">
        <v>29</v>
      </c>
      <c r="B15" s="50"/>
      <c r="C15" s="50"/>
      <c r="D15" s="51"/>
      <c r="E15" s="100"/>
      <c r="F15" s="51"/>
      <c r="G15" s="50"/>
      <c r="H15" s="51"/>
      <c r="I15" s="100"/>
      <c r="J15" s="51"/>
      <c r="K15" s="50"/>
      <c r="L15" s="51"/>
      <c r="M15" s="100"/>
      <c r="N15" s="51"/>
      <c r="O15" s="50"/>
      <c r="P15" s="51"/>
      <c r="Q15" s="100"/>
      <c r="R15" s="51"/>
      <c r="S15" s="50"/>
      <c r="T15" s="51"/>
      <c r="U15" s="100"/>
      <c r="V15" s="51"/>
      <c r="W15" s="50"/>
      <c r="X15" s="51"/>
      <c r="Y15" s="100"/>
      <c r="Z15" s="51"/>
      <c r="AA15" s="50"/>
      <c r="AB15" s="51"/>
      <c r="AC15" s="100"/>
      <c r="AD15" s="51"/>
      <c r="AE15" s="50"/>
      <c r="AF15" s="51"/>
      <c r="AG15" s="100"/>
      <c r="AH15" s="51"/>
      <c r="AI15" s="50"/>
      <c r="AJ15" s="51"/>
      <c r="AK15" s="100"/>
      <c r="AL15" s="51"/>
      <c r="AM15" s="50"/>
      <c r="AN15" s="51"/>
      <c r="AO15" s="100"/>
      <c r="AP15" s="51"/>
      <c r="AQ15" s="50"/>
      <c r="AR15" s="51"/>
      <c r="AS15" s="100"/>
      <c r="AT15" s="51"/>
      <c r="AU15" s="54"/>
      <c r="AV15" s="51"/>
      <c r="AW15" s="100"/>
      <c r="AX15" s="51"/>
      <c r="AY15" s="54"/>
      <c r="AZ15" s="51"/>
      <c r="BA15" s="100"/>
      <c r="BB15" s="51"/>
      <c r="BC15" s="54"/>
    </row>
    <row r="16" spans="1:55">
      <c r="A16" s="3"/>
      <c r="B16" s="55"/>
      <c r="C16" s="55"/>
      <c r="G16" s="55"/>
      <c r="K16" s="55"/>
      <c r="O16" s="55"/>
      <c r="S16" s="55"/>
      <c r="W16" s="55"/>
      <c r="AA16" s="55"/>
      <c r="AE16" s="55"/>
      <c r="AI16" s="55"/>
      <c r="AM16" s="55"/>
      <c r="AQ16" s="55"/>
    </row>
    <row r="17" spans="1:57">
      <c r="A17" s="3" t="s">
        <v>30</v>
      </c>
      <c r="B17" s="55"/>
      <c r="C17" s="55"/>
      <c r="G17" s="55"/>
      <c r="K17" s="55"/>
      <c r="O17" s="55"/>
      <c r="S17" s="55"/>
      <c r="W17" s="55"/>
      <c r="AA17" s="55"/>
      <c r="AE17" s="55"/>
      <c r="AI17" s="55"/>
      <c r="AM17" s="55"/>
      <c r="AQ17" s="55"/>
    </row>
    <row r="18" spans="1:57">
      <c r="A18" s="1" t="s">
        <v>31</v>
      </c>
      <c r="D18" s="56">
        <v>1497</v>
      </c>
      <c r="H18" s="56">
        <v>1663</v>
      </c>
      <c r="L18" s="56">
        <v>1888</v>
      </c>
      <c r="P18" s="56">
        <v>2159</v>
      </c>
      <c r="T18" s="56">
        <v>2400</v>
      </c>
      <c r="X18" s="56">
        <v>2594</v>
      </c>
      <c r="AB18" s="56">
        <v>2808</v>
      </c>
      <c r="AF18" s="56">
        <v>3024</v>
      </c>
      <c r="AJ18" s="56">
        <v>3222</v>
      </c>
      <c r="AN18" s="56">
        <v>3368</v>
      </c>
      <c r="AR18" s="56">
        <v>3506</v>
      </c>
      <c r="AV18" s="56">
        <v>3672</v>
      </c>
      <c r="AZ18" s="56">
        <v>3797</v>
      </c>
    </row>
    <row r="19" spans="1:57">
      <c r="A19" s="1" t="s">
        <v>32</v>
      </c>
      <c r="D19" s="84">
        <v>54171196.120000094</v>
      </c>
      <c r="H19" s="84">
        <v>63698389.080000013</v>
      </c>
      <c r="L19" s="84">
        <v>74945279.899999961</v>
      </c>
      <c r="P19" s="84">
        <v>98972900.760000035</v>
      </c>
      <c r="T19" s="84">
        <v>122415113.52999993</v>
      </c>
      <c r="X19" s="84">
        <v>137450609.89000002</v>
      </c>
      <c r="AB19" s="84">
        <v>154418920.69999993</v>
      </c>
      <c r="AF19" s="84">
        <v>184802944.97000018</v>
      </c>
      <c r="AJ19" s="84">
        <v>213516536.23999986</v>
      </c>
      <c r="AN19" s="84">
        <v>233023822.00000036</v>
      </c>
      <c r="AR19" s="84">
        <v>253388443.90999967</v>
      </c>
      <c r="AV19" s="84">
        <v>289481166.92000002</v>
      </c>
      <c r="AZ19" s="84">
        <v>323106015.30000007</v>
      </c>
    </row>
    <row r="20" spans="1:57">
      <c r="A20" s="1" t="s">
        <v>33</v>
      </c>
      <c r="D20" s="56">
        <v>154</v>
      </c>
      <c r="H20" s="56">
        <v>217</v>
      </c>
      <c r="L20" s="56">
        <v>267</v>
      </c>
      <c r="P20" s="58">
        <v>240</v>
      </c>
      <c r="T20" s="58">
        <v>185</v>
      </c>
      <c r="X20" s="58">
        <v>202</v>
      </c>
      <c r="AB20" s="58">
        <v>207</v>
      </c>
      <c r="AF20" s="58">
        <v>195</v>
      </c>
      <c r="AJ20" s="58">
        <v>138</v>
      </c>
      <c r="AN20" s="58">
        <v>132</v>
      </c>
      <c r="AR20" s="58">
        <v>163</v>
      </c>
      <c r="AV20" s="58">
        <v>124</v>
      </c>
      <c r="AZ20" s="58">
        <v>96</v>
      </c>
    </row>
    <row r="21" spans="1:57">
      <c r="A21" s="1" t="s">
        <v>34</v>
      </c>
      <c r="D21" s="84">
        <v>4504469.1000000006</v>
      </c>
      <c r="F21" s="123"/>
      <c r="H21" s="84">
        <v>5179867.6599999983</v>
      </c>
      <c r="J21" s="123"/>
      <c r="L21" s="84">
        <v>7086826.6500000022</v>
      </c>
      <c r="N21" s="123"/>
      <c r="P21" s="84">
        <v>5361936.0300000031</v>
      </c>
      <c r="R21" s="123"/>
      <c r="T21" s="84">
        <v>6788964.3199999966</v>
      </c>
      <c r="V21" s="123"/>
      <c r="X21" s="84">
        <v>6436933.5200000005</v>
      </c>
      <c r="Z21" s="123"/>
      <c r="AB21" s="84">
        <v>6374204.6800000016</v>
      </c>
      <c r="AF21" s="84">
        <v>5550930.8200000031</v>
      </c>
      <c r="AJ21" s="84">
        <v>9956977.629999999</v>
      </c>
      <c r="AN21" s="84">
        <v>7715250.5100000016</v>
      </c>
      <c r="AR21" s="84">
        <v>8519169.8800000008</v>
      </c>
      <c r="AV21" s="84">
        <v>6899567.8700000001</v>
      </c>
      <c r="AZ21" s="84">
        <v>10394004.800000001</v>
      </c>
    </row>
    <row r="22" spans="1:57">
      <c r="D22" s="57"/>
      <c r="F22" s="112"/>
      <c r="H22" s="57"/>
      <c r="J22" s="112"/>
      <c r="L22" s="57"/>
      <c r="N22" s="112"/>
      <c r="P22" s="57"/>
      <c r="R22" s="112"/>
      <c r="T22" s="57"/>
      <c r="V22" s="112"/>
      <c r="X22" s="57"/>
      <c r="Z22" s="112"/>
      <c r="AB22" s="57"/>
      <c r="AD22" s="112"/>
      <c r="AF22" s="57"/>
      <c r="AH22" s="112"/>
      <c r="AJ22" s="57"/>
      <c r="AL22" s="112"/>
      <c r="AN22" s="57"/>
      <c r="AP22" s="112"/>
      <c r="AR22" s="57"/>
      <c r="AT22" s="112"/>
      <c r="AV22" s="57"/>
      <c r="AX22" s="112"/>
      <c r="AY22" s="113"/>
      <c r="AZ22" s="57"/>
      <c r="BB22" s="112"/>
      <c r="BC22" s="113"/>
      <c r="BD22" s="113"/>
      <c r="BE22" s="113"/>
    </row>
    <row r="23" spans="1:57">
      <c r="A23" s="1" t="s">
        <v>35</v>
      </c>
      <c r="D23" s="84">
        <v>442798.1036363637</v>
      </c>
      <c r="F23" s="112"/>
      <c r="H23" s="84">
        <v>499741.67272727279</v>
      </c>
      <c r="J23" s="112"/>
      <c r="L23" s="84">
        <v>220871.53</v>
      </c>
      <c r="N23" s="112"/>
      <c r="P23" s="84">
        <v>879634.18363818177</v>
      </c>
      <c r="R23" s="112"/>
      <c r="T23" s="84">
        <v>697223.58909090899</v>
      </c>
      <c r="V23" s="112"/>
      <c r="X23" s="84">
        <v>452821.35818181816</v>
      </c>
      <c r="Z23" s="112"/>
      <c r="AB23" s="84">
        <v>0</v>
      </c>
      <c r="AD23" s="112"/>
      <c r="AF23" s="84">
        <v>202949.56545454546</v>
      </c>
      <c r="AH23" s="112"/>
      <c r="AJ23" s="84">
        <v>194649.30545454542</v>
      </c>
      <c r="AL23" s="112"/>
      <c r="AN23" s="84">
        <v>75560.320000000022</v>
      </c>
      <c r="AP23" s="112"/>
      <c r="AR23" s="84">
        <v>121453.27455</v>
      </c>
      <c r="AT23" s="112"/>
      <c r="AV23" s="84">
        <v>0</v>
      </c>
      <c r="AX23" s="112"/>
      <c r="AY23" s="113"/>
      <c r="AZ23" s="84">
        <v>0</v>
      </c>
      <c r="BB23" s="112"/>
      <c r="BC23" s="113"/>
      <c r="BD23" s="113"/>
      <c r="BE23" s="113"/>
    </row>
    <row r="24" spans="1:57">
      <c r="A24" s="1" t="s">
        <v>36</v>
      </c>
      <c r="D24" s="84">
        <v>0</v>
      </c>
      <c r="F24" s="112"/>
      <c r="H24" s="84">
        <v>0</v>
      </c>
      <c r="J24" s="112"/>
      <c r="L24" s="84">
        <v>0</v>
      </c>
      <c r="N24" s="112"/>
      <c r="P24" s="84">
        <v>0</v>
      </c>
      <c r="R24" s="112"/>
      <c r="T24" s="84">
        <v>0</v>
      </c>
      <c r="V24" s="112"/>
      <c r="X24" s="84">
        <v>0</v>
      </c>
      <c r="Z24" s="112"/>
      <c r="AB24" s="84">
        <v>0</v>
      </c>
      <c r="AD24" s="112"/>
      <c r="AF24" s="84">
        <v>0</v>
      </c>
      <c r="AH24" s="112"/>
      <c r="AJ24" s="84">
        <v>0</v>
      </c>
      <c r="AL24" s="112"/>
      <c r="AN24" s="84">
        <v>0</v>
      </c>
      <c r="AP24" s="112"/>
      <c r="AR24" s="84">
        <v>0</v>
      </c>
      <c r="AT24" s="112"/>
      <c r="AV24" s="84">
        <v>0</v>
      </c>
      <c r="AX24" s="112"/>
      <c r="AY24" s="113"/>
      <c r="AZ24" s="84">
        <v>0</v>
      </c>
      <c r="BB24" s="112"/>
      <c r="BC24" s="113"/>
      <c r="BD24" s="113"/>
      <c r="BE24" s="113"/>
    </row>
    <row r="25" spans="1:57">
      <c r="D25" s="5"/>
      <c r="F25" s="112"/>
      <c r="H25" s="5"/>
      <c r="J25" s="112"/>
      <c r="L25" s="5"/>
      <c r="N25" s="112"/>
      <c r="P25" s="5"/>
      <c r="R25" s="112"/>
      <c r="T25" s="5"/>
      <c r="V25" s="112"/>
      <c r="X25" s="5"/>
      <c r="Z25" s="112"/>
      <c r="AB25" s="5"/>
      <c r="AD25" s="112"/>
      <c r="AF25" s="5"/>
      <c r="AH25" s="112"/>
      <c r="AJ25" s="5"/>
      <c r="AL25" s="112"/>
      <c r="AN25" s="5"/>
      <c r="AP25" s="112"/>
      <c r="AR25" s="5"/>
      <c r="AT25" s="112"/>
      <c r="AV25" s="5"/>
      <c r="AX25" s="112"/>
      <c r="AY25" s="113"/>
      <c r="AZ25" s="5"/>
      <c r="BB25" s="112"/>
      <c r="BC25" s="113"/>
      <c r="BD25" s="113"/>
      <c r="BE25" s="113"/>
    </row>
    <row r="26" spans="1:57">
      <c r="A26" s="1" t="s">
        <v>37</v>
      </c>
      <c r="D26" s="59">
        <v>58.265052556125788</v>
      </c>
      <c r="F26" s="112"/>
      <c r="H26" s="59">
        <v>58.244109187290036</v>
      </c>
      <c r="J26" s="112"/>
      <c r="L26" s="59">
        <v>58.087275674048264</v>
      </c>
      <c r="N26" s="112"/>
      <c r="P26" s="59">
        <v>57.534538760547086</v>
      </c>
      <c r="R26" s="112"/>
      <c r="T26" s="59">
        <v>57.100414857492261</v>
      </c>
      <c r="V26" s="112"/>
      <c r="X26" s="59">
        <v>56.956799387469147</v>
      </c>
      <c r="Z26" s="112"/>
      <c r="AB26" s="59">
        <v>56.62071099205663</v>
      </c>
      <c r="AD26" s="112"/>
      <c r="AF26" s="59">
        <v>56.282418712312719</v>
      </c>
      <c r="AH26" s="112"/>
      <c r="AJ26" s="59">
        <v>55.948801500518279</v>
      </c>
      <c r="AL26" s="112"/>
      <c r="AN26" s="59">
        <v>54.691105552590116</v>
      </c>
      <c r="AP26" s="112"/>
      <c r="AR26" s="59">
        <v>54.079274295741733</v>
      </c>
      <c r="AT26" s="112"/>
      <c r="AV26" s="59">
        <v>53.621939535395605</v>
      </c>
      <c r="AX26" s="112"/>
      <c r="AY26" s="113"/>
      <c r="AZ26" s="59">
        <v>53.377502136154227</v>
      </c>
      <c r="BB26" s="112"/>
      <c r="BC26" s="113"/>
      <c r="BD26" s="113"/>
      <c r="BE26" s="113"/>
    </row>
    <row r="27" spans="1:57">
      <c r="A27" s="1" t="s">
        <v>38</v>
      </c>
      <c r="D27" s="59">
        <v>10.250803106689803</v>
      </c>
      <c r="H27" s="59">
        <v>12.856861199919049</v>
      </c>
      <c r="L27" s="59">
        <v>15.512716817273517</v>
      </c>
      <c r="P27" s="59">
        <v>17.647016927040287</v>
      </c>
      <c r="T27" s="59">
        <v>19.902301740731843</v>
      </c>
      <c r="X27" s="59">
        <v>22.540327081338027</v>
      </c>
      <c r="AB27" s="59">
        <v>25.136518626697047</v>
      </c>
      <c r="AF27" s="59">
        <v>27.47823493745911</v>
      </c>
      <c r="AJ27" s="59">
        <v>29.712256758038954</v>
      </c>
      <c r="AN27" s="59">
        <v>31.486266843867927</v>
      </c>
      <c r="AR27" s="59">
        <v>33.683054827833743</v>
      </c>
      <c r="AV27" s="59">
        <v>36.057791104160572</v>
      </c>
      <c r="AZ27" s="59">
        <v>38.435496138997486</v>
      </c>
    </row>
    <row r="28" spans="1:57">
      <c r="A28" s="1" t="s">
        <v>90</v>
      </c>
      <c r="D28" s="146">
        <v>5.337111816416687E-2</v>
      </c>
      <c r="H28" s="60">
        <v>5.74999395048773E-2</v>
      </c>
      <c r="L28" s="60">
        <v>5.7605172389643543E-2</v>
      </c>
      <c r="P28" s="60">
        <v>4.9438460713087315E-2</v>
      </c>
      <c r="T28" s="60">
        <v>4.394145160644105E-2</v>
      </c>
      <c r="X28" s="60">
        <v>4.4656606293222698E-2</v>
      </c>
      <c r="AB28" s="60">
        <v>4.4994963134826149E-2</v>
      </c>
      <c r="AF28" s="60">
        <v>4.1902289662811593E-2</v>
      </c>
      <c r="AJ28" s="60">
        <v>3.9356114245802036E-2</v>
      </c>
      <c r="AN28" s="60">
        <v>2.2851032687444397E-2</v>
      </c>
      <c r="AR28" s="60">
        <v>2.76162862578858E-2</v>
      </c>
      <c r="AV28" s="60">
        <v>2.8078260480700772E-2</v>
      </c>
      <c r="AZ28" s="60">
        <v>2.8151595082255385E-2</v>
      </c>
    </row>
    <row r="29" spans="1:57">
      <c r="A29" s="1" t="s">
        <v>39</v>
      </c>
      <c r="D29" s="59">
        <v>48.014249449435987</v>
      </c>
      <c r="H29" s="59">
        <v>45.387247987370984</v>
      </c>
      <c r="L29" s="59">
        <v>42.574558856774743</v>
      </c>
      <c r="P29" s="59">
        <v>39.887521833506796</v>
      </c>
      <c r="T29" s="59">
        <v>37.198113116760418</v>
      </c>
      <c r="X29" s="59">
        <v>34.416472306131119</v>
      </c>
      <c r="AB29" s="59">
        <v>31.484192365359583</v>
      </c>
      <c r="AF29" s="59">
        <v>28.804183774853609</v>
      </c>
      <c r="AJ29" s="59">
        <v>26.236544742479325</v>
      </c>
      <c r="AN29" s="59">
        <v>23.204838708722189</v>
      </c>
      <c r="AR29" s="59">
        <v>20.39621946790799</v>
      </c>
      <c r="AV29" s="59">
        <v>17.564148431235033</v>
      </c>
      <c r="AZ29" s="59">
        <v>14.942005997156741</v>
      </c>
    </row>
    <row r="30" spans="1:57">
      <c r="A30" s="1" t="s">
        <v>40</v>
      </c>
      <c r="D30" s="84">
        <v>36186.503754175079</v>
      </c>
      <c r="H30" s="84">
        <v>38303.300709561045</v>
      </c>
      <c r="L30" s="84">
        <v>39695.593167372863</v>
      </c>
      <c r="P30" s="84">
        <v>45842.010541917574</v>
      </c>
      <c r="T30" s="84">
        <v>51006.297304166634</v>
      </c>
      <c r="X30" s="84">
        <v>52987.898955281424</v>
      </c>
      <c r="AB30" s="84">
        <v>54992.493126780602</v>
      </c>
      <c r="AF30" s="84">
        <v>61112.084976851911</v>
      </c>
      <c r="AJ30" s="84">
        <v>66268.32285536929</v>
      </c>
      <c r="AN30" s="84">
        <v>69187.595605700815</v>
      </c>
      <c r="AR30" s="84">
        <v>72272.802027951984</v>
      </c>
      <c r="AV30" s="84">
        <v>78834.740446623095</v>
      </c>
      <c r="AZ30" s="84">
        <v>85095.079088754297</v>
      </c>
    </row>
    <row r="31" spans="1:57">
      <c r="A31" s="1" t="s">
        <v>41</v>
      </c>
      <c r="D31" s="60">
        <v>7.7045184819065679E-2</v>
      </c>
      <c r="H31" s="60">
        <v>7.7722331208660192E-2</v>
      </c>
      <c r="L31" s="60">
        <v>7.8051176645113476E-2</v>
      </c>
      <c r="P31" s="60">
        <v>7.7546343396942885E-2</v>
      </c>
      <c r="T31" s="60">
        <v>7.7200803703384405E-2</v>
      </c>
      <c r="X31" s="60">
        <v>7.7376618189333057E-2</v>
      </c>
      <c r="AB31" s="60">
        <v>7.76387693888064E-2</v>
      </c>
      <c r="AF31" s="60">
        <v>7.7504085809922948E-2</v>
      </c>
      <c r="AJ31" s="60">
        <v>7.715808595036186E-2</v>
      </c>
      <c r="AN31" s="60">
        <v>7.7104120754273114E-2</v>
      </c>
      <c r="AR31" s="60">
        <v>7.7055657645491354E-2</v>
      </c>
      <c r="AV31" s="60">
        <v>7.702060740332406E-2</v>
      </c>
      <c r="AZ31" s="60">
        <v>7.6878286421666817E-2</v>
      </c>
    </row>
    <row r="32" spans="1:57">
      <c r="A32" s="78"/>
      <c r="D32" s="61"/>
      <c r="E32" s="104"/>
      <c r="H32" s="61"/>
      <c r="I32" s="104"/>
      <c r="L32" s="61"/>
      <c r="M32" s="104"/>
      <c r="P32" s="61"/>
      <c r="Q32" s="104"/>
      <c r="T32" s="61"/>
      <c r="U32" s="104"/>
      <c r="X32" s="61"/>
      <c r="Y32" s="104"/>
      <c r="AB32" s="61"/>
      <c r="AC32" s="104"/>
      <c r="AF32" s="61"/>
      <c r="AG32" s="104"/>
      <c r="AJ32" s="61"/>
      <c r="AK32" s="104"/>
      <c r="AN32" s="61"/>
      <c r="AO32" s="104"/>
      <c r="AR32" s="61"/>
      <c r="AS32" s="104"/>
      <c r="AV32" s="61"/>
      <c r="AW32" s="104"/>
      <c r="AZ32" s="61"/>
      <c r="BA32" s="104"/>
    </row>
    <row r="33" spans="1:55" ht="22.5">
      <c r="A33" s="62" t="s">
        <v>42</v>
      </c>
      <c r="B33" s="63"/>
      <c r="C33" s="63"/>
      <c r="D33" s="62"/>
      <c r="E33" s="105"/>
      <c r="F33" s="62"/>
      <c r="G33" s="63"/>
      <c r="H33" s="62"/>
      <c r="I33" s="105"/>
      <c r="J33" s="62"/>
      <c r="K33" s="63"/>
      <c r="L33" s="62"/>
      <c r="M33" s="105"/>
      <c r="N33" s="62"/>
      <c r="O33" s="63"/>
      <c r="P33" s="62"/>
      <c r="Q33" s="105"/>
      <c r="R33" s="62"/>
      <c r="S33" s="63"/>
      <c r="T33" s="62"/>
      <c r="U33" s="105"/>
      <c r="V33" s="62"/>
      <c r="W33" s="63"/>
      <c r="X33" s="62"/>
      <c r="Y33" s="105"/>
      <c r="Z33" s="62"/>
      <c r="AA33" s="63"/>
      <c r="AB33" s="62"/>
      <c r="AC33" s="105"/>
      <c r="AD33" s="62"/>
      <c r="AE33" s="63"/>
      <c r="AF33" s="62"/>
      <c r="AG33" s="105"/>
      <c r="AH33" s="62"/>
      <c r="AI33" s="63"/>
      <c r="AJ33" s="62"/>
      <c r="AK33" s="105"/>
      <c r="AL33" s="62"/>
      <c r="AM33" s="63"/>
      <c r="AN33" s="62"/>
      <c r="AO33" s="105"/>
      <c r="AP33" s="62"/>
      <c r="AQ33" s="63"/>
      <c r="AR33" s="62"/>
      <c r="AS33" s="105"/>
      <c r="AT33" s="62"/>
      <c r="AU33" s="63"/>
      <c r="AV33" s="62"/>
      <c r="AW33" s="105"/>
      <c r="AX33" s="62"/>
      <c r="AY33" s="63"/>
      <c r="AZ33" s="62" t="s">
        <v>43</v>
      </c>
      <c r="BA33" s="105" t="s">
        <v>44</v>
      </c>
      <c r="BB33" s="62" t="s">
        <v>45</v>
      </c>
      <c r="BC33" s="63"/>
    </row>
    <row r="34" spans="1:55">
      <c r="A34" s="1" t="s">
        <v>174</v>
      </c>
      <c r="B34" s="8"/>
      <c r="C34" s="8"/>
      <c r="D34" s="58">
        <v>1482</v>
      </c>
      <c r="E34" s="58">
        <v>21053.01</v>
      </c>
      <c r="F34" s="79">
        <v>3.8863845563541521E-4</v>
      </c>
      <c r="G34" s="8"/>
      <c r="H34" s="58">
        <v>1648</v>
      </c>
      <c r="I34" s="58">
        <v>62215399.339999996</v>
      </c>
      <c r="J34" s="79">
        <v>0.97671856758987285</v>
      </c>
      <c r="K34" s="8"/>
      <c r="L34" s="58">
        <v>1852</v>
      </c>
      <c r="M34" s="58">
        <v>293384.91999999993</v>
      </c>
      <c r="N34" s="79">
        <v>3.9146550708925951E-3</v>
      </c>
      <c r="O34" s="8"/>
      <c r="P34" s="58">
        <v>2144</v>
      </c>
      <c r="Q34" s="58">
        <v>306983</v>
      </c>
      <c r="R34" s="79">
        <v>3.1016874077926114E-3</v>
      </c>
      <c r="S34" s="8"/>
      <c r="T34" s="58">
        <v>2382</v>
      </c>
      <c r="U34" s="58">
        <v>118903.27999999997</v>
      </c>
      <c r="V34" s="79">
        <v>9.7131209187549116E-4</v>
      </c>
      <c r="W34" s="8"/>
      <c r="X34" s="58">
        <v>2573</v>
      </c>
      <c r="Y34" s="58">
        <v>185969.18000000002</v>
      </c>
      <c r="Z34" s="79">
        <v>1.3529891220477584E-3</v>
      </c>
      <c r="AA34" s="8"/>
      <c r="AB34" s="58">
        <v>2749</v>
      </c>
      <c r="AC34" s="58">
        <v>441498.6500000002</v>
      </c>
      <c r="AD34" s="79">
        <v>2.8590968515945611E-3</v>
      </c>
      <c r="AE34" s="8"/>
      <c r="AF34" s="58">
        <v>3012</v>
      </c>
      <c r="AG34" s="58">
        <v>710402.61000000022</v>
      </c>
      <c r="AH34" s="79">
        <v>3.8441087078743409E-3</v>
      </c>
      <c r="AI34" s="8"/>
      <c r="AJ34" s="58">
        <v>3210</v>
      </c>
      <c r="AK34" s="58">
        <v>261600.9</v>
      </c>
      <c r="AL34" s="75">
        <v>1.2252020597877801E-3</v>
      </c>
      <c r="AM34" s="8"/>
      <c r="AN34" s="58">
        <v>3346</v>
      </c>
      <c r="AO34" s="58">
        <v>311672.40999999997</v>
      </c>
      <c r="AP34" s="75">
        <v>1.3375130805295947E-3</v>
      </c>
      <c r="AQ34" s="8"/>
      <c r="AR34" s="58">
        <v>3468</v>
      </c>
      <c r="AS34" s="58">
        <v>458530.59</v>
      </c>
      <c r="AT34" s="75">
        <v>1.809595508478925E-3</v>
      </c>
      <c r="AU34" s="79"/>
      <c r="AV34" s="58">
        <v>3662</v>
      </c>
      <c r="AW34" s="58">
        <v>809093.4</v>
      </c>
      <c r="AX34" s="75">
        <v>2.794977678888515E-3</v>
      </c>
      <c r="AY34" s="79"/>
      <c r="AZ34" s="58">
        <v>3793</v>
      </c>
      <c r="BA34" s="58">
        <v>88689.4</v>
      </c>
      <c r="BB34" s="75">
        <v>2.7449009241642522E-4</v>
      </c>
      <c r="BC34" s="79"/>
    </row>
    <row r="35" spans="1:55">
      <c r="A35" s="66" t="s">
        <v>175</v>
      </c>
      <c r="B35" s="27"/>
      <c r="C35" s="27"/>
      <c r="D35" s="58">
        <v>7</v>
      </c>
      <c r="E35" s="58">
        <v>95598.96</v>
      </c>
      <c r="F35" s="79">
        <v>1.7647563068060976E-3</v>
      </c>
      <c r="G35" s="27"/>
      <c r="H35" s="58">
        <v>6</v>
      </c>
      <c r="I35" s="58">
        <v>397764.41</v>
      </c>
      <c r="J35" s="79">
        <v>6.2444971646055322E-3</v>
      </c>
      <c r="K35" s="27"/>
      <c r="L35" s="58">
        <v>14</v>
      </c>
      <c r="M35" s="58">
        <v>254834.43999999989</v>
      </c>
      <c r="N35" s="79">
        <v>3.4002733773231242E-3</v>
      </c>
      <c r="O35" s="27"/>
      <c r="P35" s="58">
        <v>2</v>
      </c>
      <c r="Q35" s="58">
        <v>8256.419999999991</v>
      </c>
      <c r="R35" s="79">
        <v>8.3421016627784097E-5</v>
      </c>
      <c r="S35" s="27"/>
      <c r="T35" s="58">
        <v>11</v>
      </c>
      <c r="U35" s="58">
        <v>205290.37999999998</v>
      </c>
      <c r="V35" s="79">
        <v>1.6770019165132746E-3</v>
      </c>
      <c r="W35" s="27"/>
      <c r="X35" s="58">
        <v>6</v>
      </c>
      <c r="Y35" s="58">
        <v>170256.75</v>
      </c>
      <c r="Z35" s="79">
        <v>1.2386758424444558E-3</v>
      </c>
      <c r="AA35" s="27"/>
      <c r="AB35" s="58">
        <v>22</v>
      </c>
      <c r="AC35" s="58">
        <v>541338.76</v>
      </c>
      <c r="AD35" s="79">
        <v>3.5056504575089937E-3</v>
      </c>
      <c r="AE35" s="27"/>
      <c r="AF35" s="58">
        <v>8</v>
      </c>
      <c r="AG35" s="58">
        <v>209790.15000000002</v>
      </c>
      <c r="AH35" s="79">
        <v>1.1352099937263238E-3</v>
      </c>
      <c r="AI35" s="27"/>
      <c r="AJ35" s="58">
        <v>7</v>
      </c>
      <c r="AK35" s="58">
        <v>71748.890000000014</v>
      </c>
      <c r="AL35" s="75">
        <v>3.360343478003588E-4</v>
      </c>
      <c r="AM35" s="27"/>
      <c r="AN35" s="58">
        <v>11</v>
      </c>
      <c r="AO35" s="58">
        <v>203884.43</v>
      </c>
      <c r="AP35" s="75">
        <v>8.7495101681063319E-4</v>
      </c>
      <c r="AQ35" s="27"/>
      <c r="AR35" s="58">
        <v>23</v>
      </c>
      <c r="AS35" s="58">
        <v>424301.84</v>
      </c>
      <c r="AT35" s="75">
        <v>1.6745114080684203E-3</v>
      </c>
      <c r="AU35" s="79"/>
      <c r="AV35" s="58">
        <v>7</v>
      </c>
      <c r="AW35" s="58">
        <v>114344.08</v>
      </c>
      <c r="AX35" s="75">
        <v>3.9499661140857486E-4</v>
      </c>
      <c r="AY35" s="65"/>
      <c r="AZ35" s="58">
        <v>2</v>
      </c>
      <c r="BA35" s="58">
        <v>18129.449999999997</v>
      </c>
      <c r="BB35" s="75">
        <v>5.6109911736452823E-5</v>
      </c>
      <c r="BC35" s="65"/>
    </row>
    <row r="36" spans="1:55">
      <c r="A36" s="66" t="s">
        <v>176</v>
      </c>
      <c r="B36" s="27"/>
      <c r="C36" s="27"/>
      <c r="D36" s="58">
        <v>5</v>
      </c>
      <c r="E36" s="58">
        <v>37364.39</v>
      </c>
      <c r="F36" s="79">
        <v>6.8974644601220219E-4</v>
      </c>
      <c r="G36" s="27"/>
      <c r="H36" s="58">
        <v>3</v>
      </c>
      <c r="I36" s="58">
        <v>373535.77</v>
      </c>
      <c r="J36" s="79">
        <v>5.8641321294777091E-3</v>
      </c>
      <c r="K36" s="27"/>
      <c r="L36" s="58">
        <v>10</v>
      </c>
      <c r="M36" s="58">
        <v>305262.79999999993</v>
      </c>
      <c r="N36" s="79">
        <v>4.0731424368194253E-3</v>
      </c>
      <c r="O36" s="27"/>
      <c r="P36" s="58">
        <v>8</v>
      </c>
      <c r="Q36" s="58">
        <v>236133.44999999998</v>
      </c>
      <c r="R36" s="79">
        <v>2.3858394387429472E-3</v>
      </c>
      <c r="S36" s="27"/>
      <c r="T36" s="58">
        <v>2</v>
      </c>
      <c r="U36" s="58">
        <v>27367.069999999992</v>
      </c>
      <c r="V36" s="79">
        <v>2.2355956883782346E-4</v>
      </c>
      <c r="W36" s="27"/>
      <c r="X36" s="58">
        <v>6</v>
      </c>
      <c r="Y36" s="58">
        <v>188262.28999999995</v>
      </c>
      <c r="Z36" s="79">
        <v>1.3696722782871892E-3</v>
      </c>
      <c r="AA36" s="27"/>
      <c r="AB36" s="58">
        <v>17</v>
      </c>
      <c r="AC36" s="58">
        <v>621275.75000000012</v>
      </c>
      <c r="AD36" s="79">
        <v>4.0233136404767018E-3</v>
      </c>
      <c r="AE36" s="27"/>
      <c r="AF36" s="58">
        <v>1</v>
      </c>
      <c r="AG36" s="58">
        <v>90943.03</v>
      </c>
      <c r="AH36" s="79">
        <v>4.9210812097590312E-4</v>
      </c>
      <c r="AI36" s="27"/>
      <c r="AJ36" s="58">
        <v>4</v>
      </c>
      <c r="AK36" s="58">
        <v>52948.519999999982</v>
      </c>
      <c r="AL36" s="75">
        <v>2.4798322852373386E-4</v>
      </c>
      <c r="AM36" s="27"/>
      <c r="AN36" s="58">
        <v>4</v>
      </c>
      <c r="AO36" s="58">
        <v>59733.27</v>
      </c>
      <c r="AP36" s="75">
        <v>2.5633975740042576E-4</v>
      </c>
      <c r="AQ36" s="27"/>
      <c r="AR36" s="58">
        <v>9</v>
      </c>
      <c r="AS36" s="58">
        <v>292179.98</v>
      </c>
      <c r="AT36" s="75">
        <v>1.1530911808423994E-3</v>
      </c>
      <c r="AU36" s="79"/>
      <c r="AV36" s="58">
        <v>1</v>
      </c>
      <c r="AW36" s="58">
        <v>11684.24</v>
      </c>
      <c r="AX36" s="75">
        <v>4.0362694831988913E-5</v>
      </c>
      <c r="AY36" s="65"/>
      <c r="AZ36" s="58">
        <v>1</v>
      </c>
      <c r="BA36" s="58">
        <v>26578.98</v>
      </c>
      <c r="BB36" s="75">
        <v>8.2260864055166882E-5</v>
      </c>
      <c r="BC36" s="65"/>
    </row>
    <row r="37" spans="1:55">
      <c r="A37" s="1" t="s">
        <v>177</v>
      </c>
      <c r="D37" s="58">
        <v>2</v>
      </c>
      <c r="E37" s="58">
        <v>3172.67</v>
      </c>
      <c r="F37" s="79">
        <v>5.8567471779133382E-5</v>
      </c>
      <c r="H37" s="58">
        <v>3</v>
      </c>
      <c r="I37" s="58">
        <v>176158.02000000002</v>
      </c>
      <c r="J37" s="79">
        <v>2.7655019623614007E-3</v>
      </c>
      <c r="L37" s="58">
        <v>9</v>
      </c>
      <c r="M37" s="58">
        <v>257999.14999999991</v>
      </c>
      <c r="N37" s="79">
        <v>3.4425003194897652E-3</v>
      </c>
      <c r="P37" s="58">
        <v>1</v>
      </c>
      <c r="Q37" s="58">
        <v>20315.739999999998</v>
      </c>
      <c r="R37" s="79">
        <v>2.052656822624988E-4</v>
      </c>
      <c r="T37" s="58">
        <v>3</v>
      </c>
      <c r="U37" s="58">
        <v>45309.460000000021</v>
      </c>
      <c r="V37" s="79">
        <v>3.7012962446745726E-4</v>
      </c>
      <c r="X37" s="58">
        <v>2</v>
      </c>
      <c r="Y37" s="58">
        <v>67035.010000000009</v>
      </c>
      <c r="Z37" s="79">
        <v>4.8770252859297821E-4</v>
      </c>
      <c r="AB37" s="58">
        <v>14</v>
      </c>
      <c r="AC37" s="58">
        <v>615021.66</v>
      </c>
      <c r="AD37" s="79">
        <v>3.9828128393336196E-3</v>
      </c>
      <c r="AF37" s="58">
        <v>0</v>
      </c>
      <c r="AG37" s="58">
        <v>0</v>
      </c>
      <c r="AH37" s="79">
        <v>0</v>
      </c>
      <c r="AJ37" s="58">
        <v>0</v>
      </c>
      <c r="AK37" s="58">
        <v>0</v>
      </c>
      <c r="AL37" s="75">
        <v>0</v>
      </c>
      <c r="AN37" s="58">
        <v>0</v>
      </c>
      <c r="AO37" s="58">
        <v>0</v>
      </c>
      <c r="AP37" s="75">
        <v>0</v>
      </c>
      <c r="AR37" s="58">
        <v>4</v>
      </c>
      <c r="AS37" s="58">
        <v>79173.789999999994</v>
      </c>
      <c r="AT37" s="75">
        <v>3.1246014529424005E-4</v>
      </c>
      <c r="AU37" s="79"/>
      <c r="AV37" s="58">
        <v>1</v>
      </c>
      <c r="AW37" s="58">
        <v>6282.6400000000403</v>
      </c>
      <c r="AX37" s="75">
        <v>2.1703104443185731E-5</v>
      </c>
      <c r="AY37" s="65"/>
      <c r="AZ37" s="58">
        <v>1</v>
      </c>
      <c r="BA37" s="58">
        <v>11759.71</v>
      </c>
      <c r="BB37" s="75">
        <v>3.639582503309707E-5</v>
      </c>
      <c r="BC37" s="65"/>
    </row>
    <row r="38" spans="1:55">
      <c r="A38" s="5" t="s">
        <v>92</v>
      </c>
      <c r="D38" s="58">
        <v>1</v>
      </c>
      <c r="E38" s="58">
        <v>7039.68</v>
      </c>
      <c r="F38" s="79">
        <v>1.2995245636455405E-4</v>
      </c>
      <c r="H38" s="58"/>
      <c r="I38" s="58"/>
      <c r="J38" s="79">
        <v>0</v>
      </c>
      <c r="L38" s="58">
        <v>0</v>
      </c>
      <c r="M38" s="58">
        <v>0</v>
      </c>
      <c r="N38" s="79">
        <v>0</v>
      </c>
      <c r="P38" s="58">
        <v>2</v>
      </c>
      <c r="Q38" s="58">
        <v>23596.679999999978</v>
      </c>
      <c r="R38" s="79">
        <v>2.3841556445051255E-4</v>
      </c>
      <c r="T38" s="58">
        <v>1</v>
      </c>
      <c r="U38" s="58">
        <v>5757.2900000000027</v>
      </c>
      <c r="V38" s="79">
        <v>4.7030875796141624E-5</v>
      </c>
      <c r="X38" s="58">
        <v>5</v>
      </c>
      <c r="Y38" s="58">
        <v>87134.369999999981</v>
      </c>
      <c r="Z38" s="79">
        <v>6.3393221805077863E-4</v>
      </c>
      <c r="AB38" s="58">
        <v>4</v>
      </c>
      <c r="AC38" s="58">
        <v>101388.47</v>
      </c>
      <c r="AD38" s="79">
        <v>6.5658061551261714E-4</v>
      </c>
      <c r="AF38" s="58">
        <v>3</v>
      </c>
      <c r="AG38" s="58">
        <v>43972.85</v>
      </c>
      <c r="AH38" s="79">
        <v>2.3794453063038742E-4</v>
      </c>
      <c r="AJ38" s="58">
        <v>1</v>
      </c>
      <c r="AK38" s="58">
        <v>8857.6399999999958</v>
      </c>
      <c r="AL38" s="75">
        <v>4.1484562067097737E-5</v>
      </c>
      <c r="AN38" s="58">
        <v>5</v>
      </c>
      <c r="AO38" s="58">
        <v>65528.87</v>
      </c>
      <c r="AP38" s="75">
        <v>2.8121103429502587E-4</v>
      </c>
      <c r="AR38" s="58">
        <v>2</v>
      </c>
      <c r="AS38" s="58">
        <v>42637.56</v>
      </c>
      <c r="AT38" s="75">
        <v>1.6826955224187042E-4</v>
      </c>
      <c r="AU38" s="79"/>
      <c r="AV38" s="58">
        <v>0</v>
      </c>
      <c r="AW38" s="58">
        <v>0</v>
      </c>
      <c r="AX38" s="75">
        <v>0</v>
      </c>
      <c r="AY38" s="65"/>
      <c r="AZ38" s="58">
        <v>0</v>
      </c>
      <c r="BA38" s="58">
        <v>0</v>
      </c>
      <c r="BB38" s="75">
        <v>0</v>
      </c>
      <c r="BC38" s="65"/>
    </row>
    <row r="39" spans="1:55" ht="13.5" thickBot="1">
      <c r="A39" s="5" t="s">
        <v>91</v>
      </c>
      <c r="D39" s="58">
        <v>0</v>
      </c>
      <c r="E39" s="58">
        <v>0</v>
      </c>
      <c r="F39" s="79">
        <v>0</v>
      </c>
      <c r="H39" s="58">
        <v>3</v>
      </c>
      <c r="I39" s="58">
        <v>535531.54</v>
      </c>
      <c r="J39" s="79">
        <v>8.4073011536824893E-3</v>
      </c>
      <c r="L39" s="58">
        <v>3</v>
      </c>
      <c r="M39" s="58">
        <v>142631.44000000003</v>
      </c>
      <c r="N39" s="79">
        <v>1.9031410675937714E-3</v>
      </c>
      <c r="P39" s="58">
        <v>2</v>
      </c>
      <c r="Q39" s="58">
        <v>50998.460000000028</v>
      </c>
      <c r="R39" s="79">
        <v>5.1527700621472618E-4</v>
      </c>
      <c r="T39" s="58">
        <v>1</v>
      </c>
      <c r="U39" s="58">
        <v>41510.720000000001</v>
      </c>
      <c r="V39" s="79">
        <v>3.3909799862928762E-4</v>
      </c>
      <c r="X39" s="58">
        <v>2</v>
      </c>
      <c r="Y39" s="58">
        <v>43995.869999999988</v>
      </c>
      <c r="Z39" s="79">
        <v>3.2008493840230562E-4</v>
      </c>
      <c r="AB39" s="58">
        <v>2</v>
      </c>
      <c r="AC39" s="58">
        <v>99071.489999999991</v>
      </c>
      <c r="AD39" s="79">
        <v>6.4157610706574509E-4</v>
      </c>
      <c r="AF39" s="58">
        <v>0</v>
      </c>
      <c r="AG39" s="58">
        <v>0</v>
      </c>
      <c r="AH39" s="79">
        <v>0</v>
      </c>
      <c r="AJ39" s="58">
        <v>0</v>
      </c>
      <c r="AK39" s="58">
        <v>0</v>
      </c>
      <c r="AL39" s="75">
        <v>0</v>
      </c>
      <c r="AN39" s="58">
        <v>2</v>
      </c>
      <c r="AO39" s="58">
        <v>79793.179999999993</v>
      </c>
      <c r="AP39" s="75">
        <v>3.4242499035141565E-4</v>
      </c>
      <c r="AR39" s="58">
        <v>0</v>
      </c>
      <c r="AS39" s="58">
        <v>0</v>
      </c>
      <c r="AT39" s="75">
        <v>0</v>
      </c>
      <c r="AU39" s="79"/>
      <c r="AV39" s="58">
        <v>1</v>
      </c>
      <c r="AW39" s="58">
        <v>26578.98</v>
      </c>
      <c r="AX39" s="75">
        <v>9.1815921162654714E-5</v>
      </c>
      <c r="AY39" s="65"/>
      <c r="AZ39" s="58">
        <v>0</v>
      </c>
      <c r="BA39" s="58">
        <v>0</v>
      </c>
      <c r="BB39" s="75">
        <v>0</v>
      </c>
      <c r="BC39" s="65"/>
    </row>
    <row r="40" spans="1:55" ht="13.5" thickBot="1">
      <c r="A40" s="3" t="s">
        <v>46</v>
      </c>
      <c r="B40" s="55"/>
      <c r="C40" s="55"/>
      <c r="D40" s="67">
        <v>1497</v>
      </c>
      <c r="E40" s="67">
        <v>164228.71</v>
      </c>
      <c r="F40" s="119">
        <v>3.0316611365974028E-3</v>
      </c>
      <c r="G40" s="55"/>
      <c r="H40" s="67">
        <v>1663</v>
      </c>
      <c r="I40" s="67">
        <v>63698389.079999998</v>
      </c>
      <c r="J40" s="119">
        <v>0.99999999999999989</v>
      </c>
      <c r="K40" s="55"/>
      <c r="L40" s="67">
        <v>1888</v>
      </c>
      <c r="M40" s="67">
        <v>1254112.7499999995</v>
      </c>
      <c r="N40" s="119">
        <v>1.6733712272118683E-2</v>
      </c>
      <c r="O40" s="55"/>
      <c r="P40" s="67">
        <v>2159</v>
      </c>
      <c r="Q40" s="67">
        <v>646283.75</v>
      </c>
      <c r="R40" s="119">
        <v>6.5299061160910806E-3</v>
      </c>
      <c r="S40" s="55"/>
      <c r="T40" s="67">
        <v>2400</v>
      </c>
      <c r="U40" s="67">
        <v>444138.19999999995</v>
      </c>
      <c r="V40" s="119">
        <v>3.6281320761194762E-3</v>
      </c>
      <c r="W40" s="55"/>
      <c r="X40" s="67">
        <v>2594</v>
      </c>
      <c r="Y40" s="67">
        <v>742653.47</v>
      </c>
      <c r="Z40" s="119">
        <v>5.4030569278254656E-3</v>
      </c>
      <c r="AA40" s="55"/>
      <c r="AB40" s="67">
        <v>2808</v>
      </c>
      <c r="AC40" s="67">
        <v>2419594.7800000003</v>
      </c>
      <c r="AD40" s="119">
        <v>1.5669030511492238E-2</v>
      </c>
      <c r="AE40" s="55"/>
      <c r="AF40" s="67">
        <v>3024</v>
      </c>
      <c r="AG40" s="67">
        <v>1055108.6400000004</v>
      </c>
      <c r="AH40" s="119">
        <v>5.7093713532069545E-3</v>
      </c>
      <c r="AI40" s="55"/>
      <c r="AJ40" s="67">
        <v>3222</v>
      </c>
      <c r="AK40" s="67">
        <v>395155.95</v>
      </c>
      <c r="AL40" s="119">
        <v>1.8507041981789705E-3</v>
      </c>
      <c r="AM40" s="55"/>
      <c r="AN40" s="67">
        <v>3368</v>
      </c>
      <c r="AO40" s="67">
        <v>720612.15999999992</v>
      </c>
      <c r="AP40" s="119">
        <v>3.092439879387095E-3</v>
      </c>
      <c r="AQ40" s="55"/>
      <c r="AR40" s="67">
        <v>3506</v>
      </c>
      <c r="AS40" s="67">
        <v>1296823.7600000002</v>
      </c>
      <c r="AT40" s="119">
        <v>5.1179277949258547E-3</v>
      </c>
      <c r="AU40" s="68"/>
      <c r="AV40" s="67">
        <v>3672</v>
      </c>
      <c r="AW40" s="67">
        <v>967983.34</v>
      </c>
      <c r="AX40" s="119">
        <v>3.3438560107349187E-3</v>
      </c>
      <c r="AY40" s="68"/>
      <c r="AZ40" s="67">
        <v>3797</v>
      </c>
      <c r="BA40" s="67">
        <v>145157.53999999998</v>
      </c>
      <c r="BB40" s="118">
        <v>4.4925669324114199E-4</v>
      </c>
      <c r="BC40" s="68"/>
    </row>
    <row r="41" spans="1:55">
      <c r="A41" s="1" t="s">
        <v>184</v>
      </c>
      <c r="D41" s="58"/>
      <c r="E41" s="107" t="s">
        <v>180</v>
      </c>
      <c r="F41" s="64">
        <v>2.6430226809619874E-3</v>
      </c>
      <c r="H41" s="58"/>
      <c r="I41" s="107" t="s">
        <v>180</v>
      </c>
      <c r="J41" s="64">
        <v>2.3281432410127131E-2</v>
      </c>
      <c r="L41" s="58"/>
      <c r="M41" s="107" t="s">
        <v>180</v>
      </c>
      <c r="N41" s="64">
        <v>1.2819057201226086E-2</v>
      </c>
      <c r="P41" s="58"/>
      <c r="Q41" s="107" t="s">
        <v>180</v>
      </c>
      <c r="R41" s="64">
        <v>3.4282187082984687E-3</v>
      </c>
      <c r="T41" s="58"/>
      <c r="U41" s="107" t="s">
        <v>180</v>
      </c>
      <c r="V41" s="64">
        <v>2.6568199842439849E-3</v>
      </c>
      <c r="X41" s="58"/>
      <c r="Y41" s="107" t="s">
        <v>180</v>
      </c>
      <c r="Z41" s="64">
        <v>4.0500678057777077E-3</v>
      </c>
      <c r="AB41" s="58"/>
      <c r="AC41" s="107" t="s">
        <v>180</v>
      </c>
      <c r="AD41" s="64">
        <v>1.2809933659897675E-2</v>
      </c>
      <c r="AF41" s="58"/>
      <c r="AG41" s="107" t="s">
        <v>180</v>
      </c>
      <c r="AH41" s="64">
        <v>1.8652626453326143E-3</v>
      </c>
      <c r="AJ41" s="58"/>
      <c r="AK41" s="107" t="s">
        <v>180</v>
      </c>
      <c r="AL41" s="64">
        <v>6.2550213839119044E-4</v>
      </c>
      <c r="AN41" s="58"/>
      <c r="AO41" s="107" t="s">
        <v>180</v>
      </c>
      <c r="AP41" s="64">
        <v>1.7549267988575007E-3</v>
      </c>
      <c r="AR41" s="58"/>
      <c r="AS41" s="107" t="s">
        <v>180</v>
      </c>
      <c r="AT41" s="64">
        <v>3.3083322864469297E-3</v>
      </c>
      <c r="AU41" s="65"/>
      <c r="AV41" s="58"/>
      <c r="AW41" s="107" t="s">
        <v>180</v>
      </c>
      <c r="AX41" s="64">
        <v>5.4887833184640424E-4</v>
      </c>
      <c r="AY41" s="65"/>
      <c r="AZ41" s="58"/>
      <c r="BA41" s="107" t="s">
        <v>180</v>
      </c>
      <c r="BB41" s="64">
        <v>1.7476660082471677E-4</v>
      </c>
      <c r="BC41" s="65"/>
    </row>
    <row r="42" spans="1:55">
      <c r="D42" s="5"/>
      <c r="E42" s="106"/>
      <c r="H42" s="5"/>
      <c r="I42" s="106"/>
      <c r="L42" s="5"/>
      <c r="M42" s="106"/>
      <c r="P42" s="5"/>
      <c r="Q42" s="106"/>
      <c r="T42" s="5"/>
      <c r="U42" s="106"/>
      <c r="X42" s="5"/>
      <c r="Y42" s="106"/>
      <c r="AB42" s="5"/>
      <c r="AC42" s="106"/>
      <c r="AF42" s="5"/>
      <c r="AG42" s="106"/>
      <c r="AJ42" s="5"/>
      <c r="AK42" s="106"/>
      <c r="AN42" s="5"/>
      <c r="AO42" s="106"/>
      <c r="AR42" s="5"/>
      <c r="AS42" s="106"/>
      <c r="AV42" s="5"/>
      <c r="AW42" s="106"/>
      <c r="AZ42" s="5"/>
      <c r="BA42" s="106"/>
    </row>
    <row r="43" spans="1:55" ht="22.5">
      <c r="A43" s="62" t="s">
        <v>47</v>
      </c>
      <c r="B43" s="63"/>
      <c r="C43" s="63"/>
      <c r="D43" s="62"/>
      <c r="E43" s="105"/>
      <c r="F43" s="62"/>
      <c r="G43" s="63"/>
      <c r="H43" s="62"/>
      <c r="I43" s="105"/>
      <c r="J43" s="62"/>
      <c r="K43" s="63"/>
      <c r="L43" s="62"/>
      <c r="M43" s="105"/>
      <c r="N43" s="62"/>
      <c r="O43" s="63"/>
      <c r="P43" s="62"/>
      <c r="Q43" s="105"/>
      <c r="R43" s="62"/>
      <c r="S43" s="63"/>
      <c r="T43" s="62"/>
      <c r="U43" s="105"/>
      <c r="V43" s="62"/>
      <c r="W43" s="63"/>
      <c r="X43" s="62"/>
      <c r="Y43" s="105"/>
      <c r="Z43" s="62"/>
      <c r="AA43" s="63"/>
      <c r="AB43" s="62"/>
      <c r="AC43" s="105"/>
      <c r="AD43" s="62"/>
      <c r="AE43" s="63"/>
      <c r="AF43" s="62"/>
      <c r="AG43" s="105"/>
      <c r="AH43" s="62"/>
      <c r="AI43" s="63"/>
      <c r="AJ43" s="62"/>
      <c r="AK43" s="105"/>
      <c r="AL43" s="62"/>
      <c r="AM43" s="63"/>
      <c r="AN43" s="62"/>
      <c r="AO43" s="105"/>
      <c r="AP43" s="62"/>
      <c r="AQ43" s="63"/>
      <c r="AR43" s="62"/>
      <c r="AS43" s="105"/>
      <c r="AT43" s="62"/>
      <c r="AU43" s="63"/>
      <c r="AV43" s="62"/>
      <c r="AW43" s="105"/>
      <c r="AX43" s="62"/>
      <c r="AY43" s="63"/>
      <c r="AZ43" s="62" t="s">
        <v>43</v>
      </c>
      <c r="BA43" s="105" t="s">
        <v>48</v>
      </c>
      <c r="BB43" s="62" t="s">
        <v>49</v>
      </c>
      <c r="BC43" s="63"/>
    </row>
    <row r="44" spans="1:55">
      <c r="A44" s="1" t="s">
        <v>174</v>
      </c>
      <c r="B44" s="8"/>
      <c r="C44" s="8"/>
      <c r="D44" s="58">
        <v>1482</v>
      </c>
      <c r="E44" s="58">
        <v>53385854.670000002</v>
      </c>
      <c r="F44" s="75">
        <v>0.98550260089771113</v>
      </c>
      <c r="G44" s="8"/>
      <c r="H44" s="58">
        <v>1648</v>
      </c>
      <c r="I44" s="58">
        <v>62215399.339999996</v>
      </c>
      <c r="J44" s="75">
        <v>0.97671856758987285</v>
      </c>
      <c r="K44" s="8"/>
      <c r="L44" s="58">
        <v>1852</v>
      </c>
      <c r="M44" s="58">
        <v>72120552.090000004</v>
      </c>
      <c r="N44" s="75">
        <v>0.96230946346762525</v>
      </c>
      <c r="O44" s="8"/>
      <c r="P44" s="58">
        <v>2144</v>
      </c>
      <c r="Q44" s="58">
        <v>97671107.820000067</v>
      </c>
      <c r="R44" s="75">
        <v>0.98684697599035998</v>
      </c>
      <c r="S44" s="8"/>
      <c r="T44" s="58">
        <v>2382</v>
      </c>
      <c r="U44" s="58">
        <v>121248806.48999992</v>
      </c>
      <c r="V44" s="75">
        <v>0.99047252413229037</v>
      </c>
      <c r="W44" s="8"/>
      <c r="X44" s="58">
        <v>2573</v>
      </c>
      <c r="Y44" s="58">
        <v>135307553.30000001</v>
      </c>
      <c r="Z44" s="75">
        <v>0.98440853342364187</v>
      </c>
      <c r="AA44" s="8"/>
      <c r="AB44" s="58">
        <v>2749</v>
      </c>
      <c r="AC44" s="58">
        <v>148435000.75999999</v>
      </c>
      <c r="AD44" s="75">
        <v>0.96124879054409818</v>
      </c>
      <c r="AE44" s="8"/>
      <c r="AF44" s="58">
        <v>3012</v>
      </c>
      <c r="AG44" s="58">
        <v>183655920.30000016</v>
      </c>
      <c r="AH44" s="75">
        <v>0.99379325545820607</v>
      </c>
      <c r="AI44" s="8"/>
      <c r="AJ44" s="58">
        <v>3210</v>
      </c>
      <c r="AK44" s="58">
        <v>212868522.80999985</v>
      </c>
      <c r="AL44" s="75">
        <v>0.99696504335724334</v>
      </c>
      <c r="AM44" s="8"/>
      <c r="AN44" s="58">
        <v>3346</v>
      </c>
      <c r="AO44" s="58">
        <v>231616820.46000001</v>
      </c>
      <c r="AP44" s="75">
        <v>0.99396198410993364</v>
      </c>
      <c r="AQ44" s="8"/>
      <c r="AR44" s="58">
        <v>3468</v>
      </c>
      <c r="AS44" s="58">
        <v>249824968.44</v>
      </c>
      <c r="AT44" s="75">
        <v>0.98593670881350182</v>
      </c>
      <c r="AU44" s="79"/>
      <c r="AV44" s="58">
        <v>3662</v>
      </c>
      <c r="AW44" s="58">
        <v>288833437.5</v>
      </c>
      <c r="AX44" s="75">
        <v>0.99776244711567397</v>
      </c>
      <c r="AY44" s="79"/>
      <c r="AZ44" s="58">
        <v>3793</v>
      </c>
      <c r="BA44" s="58">
        <v>322883588.22000039</v>
      </c>
      <c r="BB44" s="75">
        <v>0.99931159721742269</v>
      </c>
      <c r="BC44" s="79"/>
    </row>
    <row r="45" spans="1:55">
      <c r="A45" s="66" t="s">
        <v>175</v>
      </c>
      <c r="B45" s="27"/>
      <c r="C45" s="27"/>
      <c r="D45" s="58">
        <v>7</v>
      </c>
      <c r="E45" s="58">
        <v>581711.78</v>
      </c>
      <c r="F45" s="75">
        <v>1.0738396448019948E-2</v>
      </c>
      <c r="G45" s="27"/>
      <c r="H45" s="58">
        <v>6</v>
      </c>
      <c r="I45" s="58">
        <v>397764.41</v>
      </c>
      <c r="J45" s="75">
        <v>6.2444971646055322E-3</v>
      </c>
      <c r="K45" s="27"/>
      <c r="L45" s="58">
        <v>14</v>
      </c>
      <c r="M45" s="58">
        <v>590626.03</v>
      </c>
      <c r="N45" s="75">
        <v>7.8807635489263148E-3</v>
      </c>
      <c r="O45" s="27"/>
      <c r="P45" s="58">
        <v>2</v>
      </c>
      <c r="Q45" s="58">
        <v>75256.81</v>
      </c>
      <c r="R45" s="75">
        <v>7.6037793600180169E-4</v>
      </c>
      <c r="S45" s="27"/>
      <c r="T45" s="58">
        <v>11</v>
      </c>
      <c r="U45" s="58">
        <v>522680.97000000003</v>
      </c>
      <c r="V45" s="75">
        <v>4.2697421497052985E-3</v>
      </c>
      <c r="W45" s="27"/>
      <c r="X45" s="58">
        <v>6</v>
      </c>
      <c r="Y45" s="58">
        <v>555001.51</v>
      </c>
      <c r="Z45" s="75">
        <v>4.037825008155008E-3</v>
      </c>
      <c r="AA45" s="27"/>
      <c r="AB45" s="58">
        <v>22</v>
      </c>
      <c r="AC45" s="58">
        <v>1535091.04</v>
      </c>
      <c r="AD45" s="75">
        <v>9.9410812680288344E-3</v>
      </c>
      <c r="AE45" s="27"/>
      <c r="AF45" s="58">
        <v>8</v>
      </c>
      <c r="AG45" s="58">
        <v>677701.89</v>
      </c>
      <c r="AH45" s="75">
        <v>3.6671595796810177E-3</v>
      </c>
      <c r="AI45" s="27"/>
      <c r="AJ45" s="58">
        <v>7</v>
      </c>
      <c r="AK45" s="58">
        <v>280562.05999999994</v>
      </c>
      <c r="AL45" s="75">
        <v>1.3140062354919371E-3</v>
      </c>
      <c r="AM45" s="27"/>
      <c r="AN45" s="58">
        <v>11</v>
      </c>
      <c r="AO45" s="58">
        <v>651310.29</v>
      </c>
      <c r="AP45" s="75">
        <v>2.7950373674670913E-3</v>
      </c>
      <c r="AQ45" s="27"/>
      <c r="AR45" s="58">
        <v>23</v>
      </c>
      <c r="AS45" s="58">
        <v>2087868.02</v>
      </c>
      <c r="AT45" s="75">
        <v>8.2397917907478888E-3</v>
      </c>
      <c r="AU45" s="79"/>
      <c r="AV45" s="58">
        <v>7</v>
      </c>
      <c r="AW45" s="58">
        <v>396831.59</v>
      </c>
      <c r="AX45" s="75">
        <v>1.3708373301868967E-3</v>
      </c>
      <c r="AY45" s="65"/>
      <c r="AZ45" s="58">
        <v>2</v>
      </c>
      <c r="BA45" s="58">
        <v>64340.800000000003</v>
      </c>
      <c r="BB45" s="75">
        <v>1.9913216391301251E-4</v>
      </c>
      <c r="BC45" s="65"/>
    </row>
    <row r="46" spans="1:55">
      <c r="A46" s="66" t="s">
        <v>176</v>
      </c>
      <c r="B46" s="27"/>
      <c r="C46" s="27"/>
      <c r="D46" s="58">
        <v>5</v>
      </c>
      <c r="E46" s="58">
        <v>122114.13</v>
      </c>
      <c r="F46" s="75">
        <v>2.2542262077708758E-3</v>
      </c>
      <c r="G46" s="27"/>
      <c r="H46" s="58">
        <v>3</v>
      </c>
      <c r="I46" s="58">
        <v>373535.77</v>
      </c>
      <c r="J46" s="75">
        <v>5.8641321294777091E-3</v>
      </c>
      <c r="K46" s="27"/>
      <c r="L46" s="58">
        <v>10</v>
      </c>
      <c r="M46" s="58">
        <v>1001676.67</v>
      </c>
      <c r="N46" s="75">
        <v>1.336544037645258E-2</v>
      </c>
      <c r="O46" s="27"/>
      <c r="P46" s="58">
        <v>8</v>
      </c>
      <c r="Q46" s="58">
        <v>710594.12</v>
      </c>
      <c r="R46" s="75">
        <v>7.179683676475479E-3</v>
      </c>
      <c r="S46" s="27"/>
      <c r="T46" s="58">
        <v>2</v>
      </c>
      <c r="U46" s="58">
        <v>106384.12</v>
      </c>
      <c r="V46" s="75">
        <v>8.690440006325587E-4</v>
      </c>
      <c r="W46" s="27"/>
      <c r="X46" s="58">
        <v>6</v>
      </c>
      <c r="Y46" s="58">
        <v>924057.7</v>
      </c>
      <c r="Z46" s="75">
        <v>6.7228344838885174E-3</v>
      </c>
      <c r="AA46" s="27"/>
      <c r="AB46" s="58">
        <v>17</v>
      </c>
      <c r="AC46" s="58">
        <v>2090180.0899999999</v>
      </c>
      <c r="AD46" s="75">
        <v>1.3535777095999351E-2</v>
      </c>
      <c r="AE46" s="27"/>
      <c r="AF46" s="58">
        <v>1</v>
      </c>
      <c r="AG46" s="58">
        <v>299214.67000000004</v>
      </c>
      <c r="AH46" s="75">
        <v>1.6191012001923067E-3</v>
      </c>
      <c r="AI46" s="27"/>
      <c r="AJ46" s="58">
        <v>4</v>
      </c>
      <c r="AK46" s="58">
        <v>354713.89</v>
      </c>
      <c r="AL46" s="75">
        <v>1.6612946999163079E-3</v>
      </c>
      <c r="AM46" s="27"/>
      <c r="AN46" s="58">
        <v>4</v>
      </c>
      <c r="AO46" s="58">
        <v>235344.69</v>
      </c>
      <c r="AP46" s="75">
        <v>1.0099597885747493E-3</v>
      </c>
      <c r="AQ46" s="27"/>
      <c r="AR46" s="58">
        <v>9</v>
      </c>
      <c r="AS46" s="58">
        <v>1048759.28</v>
      </c>
      <c r="AT46" s="75">
        <v>4.1389388711527211E-3</v>
      </c>
      <c r="AU46" s="79"/>
      <c r="AV46" s="58">
        <v>1</v>
      </c>
      <c r="AW46" s="58">
        <v>75733.52</v>
      </c>
      <c r="AX46" s="75">
        <v>2.6161812461164178E-4</v>
      </c>
      <c r="AY46" s="65"/>
      <c r="AZ46" s="58">
        <v>1</v>
      </c>
      <c r="BA46" s="58">
        <v>106129.53</v>
      </c>
      <c r="BB46" s="75">
        <v>3.2846658673766846E-4</v>
      </c>
      <c r="BC46" s="65"/>
    </row>
    <row r="47" spans="1:55">
      <c r="A47" s="1" t="s">
        <v>177</v>
      </c>
      <c r="D47" s="58">
        <v>2</v>
      </c>
      <c r="E47" s="58">
        <v>39481.67</v>
      </c>
      <c r="F47" s="75">
        <v>7.2883142385374365E-4</v>
      </c>
      <c r="H47" s="58">
        <v>3</v>
      </c>
      <c r="I47" s="58">
        <v>176158.02000000002</v>
      </c>
      <c r="J47" s="75">
        <v>2.7655019623614007E-3</v>
      </c>
      <c r="L47" s="58">
        <v>9</v>
      </c>
      <c r="M47" s="58">
        <v>778276.01</v>
      </c>
      <c r="N47" s="75">
        <v>1.0384590077433281E-2</v>
      </c>
      <c r="P47" s="58">
        <v>1</v>
      </c>
      <c r="Q47" s="58">
        <v>220600.94</v>
      </c>
      <c r="R47" s="75">
        <v>2.2289024400218038E-3</v>
      </c>
      <c r="T47" s="58">
        <v>3</v>
      </c>
      <c r="U47" s="58">
        <v>222449.77999999991</v>
      </c>
      <c r="V47" s="75">
        <v>1.8171757847978858E-3</v>
      </c>
      <c r="X47" s="58">
        <v>2</v>
      </c>
      <c r="Y47" s="58">
        <v>246243.34</v>
      </c>
      <c r="Z47" s="75">
        <v>1.7915041642744655E-3</v>
      </c>
      <c r="AB47" s="58">
        <v>14</v>
      </c>
      <c r="AC47" s="58">
        <v>1639213.04</v>
      </c>
      <c r="AD47" s="75">
        <v>1.0615363924117882E-2</v>
      </c>
      <c r="AF47" s="58">
        <v>0</v>
      </c>
      <c r="AG47" s="58">
        <v>0</v>
      </c>
      <c r="AH47" s="75">
        <v>0</v>
      </c>
      <c r="AJ47" s="58">
        <v>0</v>
      </c>
      <c r="AK47" s="58">
        <v>0</v>
      </c>
      <c r="AL47" s="75">
        <v>0</v>
      </c>
      <c r="AN47" s="58">
        <v>0</v>
      </c>
      <c r="AO47" s="58">
        <v>0</v>
      </c>
      <c r="AP47" s="75">
        <v>0</v>
      </c>
      <c r="AR47" s="58">
        <v>4</v>
      </c>
      <c r="AS47" s="58">
        <v>342186.2</v>
      </c>
      <c r="AT47" s="75">
        <v>1.350441222653152E-3</v>
      </c>
      <c r="AU47" s="79"/>
      <c r="AV47" s="58">
        <v>1</v>
      </c>
      <c r="AW47" s="58">
        <v>69034.78</v>
      </c>
      <c r="AX47" s="75">
        <v>2.3847762096066937E-4</v>
      </c>
      <c r="AY47" s="65"/>
      <c r="AZ47" s="58">
        <v>1</v>
      </c>
      <c r="BA47" s="58">
        <v>51956.75</v>
      </c>
      <c r="BB47" s="75">
        <v>1.6080403192666882E-4</v>
      </c>
      <c r="BC47" s="65"/>
    </row>
    <row r="48" spans="1:55">
      <c r="A48" s="5" t="s">
        <v>92</v>
      </c>
      <c r="D48" s="58">
        <v>1</v>
      </c>
      <c r="E48" s="58">
        <v>42033.87</v>
      </c>
      <c r="F48" s="75">
        <v>7.7594502264425908E-4</v>
      </c>
      <c r="H48" s="58">
        <v>0</v>
      </c>
      <c r="I48" s="58"/>
      <c r="J48" s="75">
        <v>0</v>
      </c>
      <c r="L48" s="58">
        <v>0</v>
      </c>
      <c r="M48" s="58">
        <v>0</v>
      </c>
      <c r="N48" s="75">
        <v>0</v>
      </c>
      <c r="P48" s="58">
        <v>2</v>
      </c>
      <c r="Q48" s="58">
        <v>90846.739999999947</v>
      </c>
      <c r="R48" s="75">
        <v>9.1789509352963906E-4</v>
      </c>
      <c r="T48" s="58">
        <v>1</v>
      </c>
      <c r="U48" s="58">
        <v>14788.840000000002</v>
      </c>
      <c r="V48" s="75">
        <v>1.2080893913786016E-4</v>
      </c>
      <c r="X48" s="58">
        <v>5</v>
      </c>
      <c r="Y48" s="58">
        <v>257919.75999999995</v>
      </c>
      <c r="Z48" s="75">
        <v>1.8764540965399131E-3</v>
      </c>
      <c r="AB48" s="58">
        <v>4</v>
      </c>
      <c r="AC48" s="58">
        <v>405625.06</v>
      </c>
      <c r="AD48" s="75">
        <v>2.6267834159263105E-3</v>
      </c>
      <c r="AF48" s="58">
        <v>3</v>
      </c>
      <c r="AG48" s="58">
        <v>170108.11</v>
      </c>
      <c r="AH48" s="75">
        <v>9.2048376192064663E-4</v>
      </c>
      <c r="AJ48" s="58">
        <v>1</v>
      </c>
      <c r="AK48" s="58">
        <v>12737.480000000003</v>
      </c>
      <c r="AL48" s="75">
        <v>5.9655707348505517E-5</v>
      </c>
      <c r="AN48" s="58">
        <v>5</v>
      </c>
      <c r="AO48" s="58">
        <v>244382.72</v>
      </c>
      <c r="AP48" s="75">
        <v>1.0487456514209951E-3</v>
      </c>
      <c r="AR48" s="58">
        <v>2</v>
      </c>
      <c r="AS48" s="58">
        <v>84661.97</v>
      </c>
      <c r="AT48" s="75">
        <v>3.341193019444515E-4</v>
      </c>
      <c r="AU48" s="79"/>
      <c r="AV48" s="58">
        <v>0</v>
      </c>
      <c r="AW48" s="58">
        <v>0</v>
      </c>
      <c r="AX48" s="75">
        <v>0</v>
      </c>
      <c r="AY48" s="65"/>
      <c r="AZ48" s="58">
        <v>0</v>
      </c>
      <c r="BA48" s="58">
        <v>0</v>
      </c>
      <c r="BB48" s="75">
        <v>0</v>
      </c>
      <c r="BC48" s="65"/>
    </row>
    <row r="49" spans="1:55" ht="13.5" thickBot="1">
      <c r="A49" s="5" t="s">
        <v>91</v>
      </c>
      <c r="D49" s="58">
        <v>0</v>
      </c>
      <c r="E49" s="58">
        <v>0</v>
      </c>
      <c r="F49" s="75">
        <v>0</v>
      </c>
      <c r="H49" s="58">
        <v>3</v>
      </c>
      <c r="I49" s="58">
        <v>535531.54</v>
      </c>
      <c r="J49" s="75">
        <v>8.4073011536824893E-3</v>
      </c>
      <c r="L49" s="58">
        <v>3</v>
      </c>
      <c r="M49" s="58">
        <v>454149.10000000003</v>
      </c>
      <c r="N49" s="75">
        <v>6.0597425295625586E-3</v>
      </c>
      <c r="P49" s="58">
        <v>2</v>
      </c>
      <c r="Q49" s="58">
        <v>204494.33000000002</v>
      </c>
      <c r="R49" s="75">
        <v>2.0661648636112976E-3</v>
      </c>
      <c r="T49" s="58">
        <v>1</v>
      </c>
      <c r="U49" s="58">
        <v>300003.33</v>
      </c>
      <c r="V49" s="75">
        <v>2.4507049934359539E-3</v>
      </c>
      <c r="X49" s="58">
        <v>2</v>
      </c>
      <c r="Y49" s="58">
        <v>159834.28</v>
      </c>
      <c r="Z49" s="75">
        <v>1.1628488235004078E-3</v>
      </c>
      <c r="AB49" s="58">
        <v>2</v>
      </c>
      <c r="AC49" s="58">
        <v>313810.71000000002</v>
      </c>
      <c r="AD49" s="75">
        <v>2.0322037518294869E-3</v>
      </c>
      <c r="AF49" s="58">
        <v>0</v>
      </c>
      <c r="AG49" s="58">
        <v>0</v>
      </c>
      <c r="AH49" s="75">
        <v>0</v>
      </c>
      <c r="AJ49" s="58">
        <v>0</v>
      </c>
      <c r="AK49" s="58">
        <v>0</v>
      </c>
      <c r="AL49" s="75">
        <v>0</v>
      </c>
      <c r="AN49" s="58">
        <v>2</v>
      </c>
      <c r="AO49" s="58">
        <v>275963.84000000003</v>
      </c>
      <c r="AP49" s="75">
        <v>1.1842730826035462E-3</v>
      </c>
      <c r="AR49" s="58">
        <v>0</v>
      </c>
      <c r="AS49" s="58">
        <v>0</v>
      </c>
      <c r="AT49" s="75">
        <v>0</v>
      </c>
      <c r="AU49" s="79"/>
      <c r="AV49" s="58">
        <v>1</v>
      </c>
      <c r="AW49" s="58">
        <v>106129.53</v>
      </c>
      <c r="AX49" s="75">
        <v>3.6661980856713078E-4</v>
      </c>
      <c r="AY49" s="65"/>
      <c r="AZ49" s="58">
        <v>0</v>
      </c>
      <c r="BA49" s="58">
        <v>0</v>
      </c>
      <c r="BB49" s="75">
        <v>0</v>
      </c>
      <c r="BC49" s="65"/>
    </row>
    <row r="50" spans="1:55" ht="13.5" thickBot="1">
      <c r="A50" s="3" t="s">
        <v>46</v>
      </c>
      <c r="B50" s="55"/>
      <c r="C50" s="55"/>
      <c r="D50" s="67">
        <v>1497</v>
      </c>
      <c r="E50" s="67">
        <v>54171196.120000005</v>
      </c>
      <c r="F50" s="119">
        <v>0.99999999999999989</v>
      </c>
      <c r="G50" s="55"/>
      <c r="H50" s="67">
        <v>1663</v>
      </c>
      <c r="I50" s="67">
        <v>63698389.079999998</v>
      </c>
      <c r="J50" s="119">
        <v>0.99999999999999989</v>
      </c>
      <c r="K50" s="55"/>
      <c r="L50" s="67">
        <v>1888</v>
      </c>
      <c r="M50" s="67">
        <v>74945279.900000006</v>
      </c>
      <c r="N50" s="119">
        <v>1</v>
      </c>
      <c r="O50" s="55"/>
      <c r="P50" s="67">
        <v>2159</v>
      </c>
      <c r="Q50" s="67">
        <v>98972900.760000065</v>
      </c>
      <c r="R50" s="119">
        <v>1</v>
      </c>
      <c r="S50" s="55"/>
      <c r="T50" s="67">
        <v>2400</v>
      </c>
      <c r="U50" s="67">
        <v>122415113.52999993</v>
      </c>
      <c r="V50" s="119">
        <v>1</v>
      </c>
      <c r="W50" s="55"/>
      <c r="X50" s="67">
        <v>2594</v>
      </c>
      <c r="Y50" s="67">
        <v>137450609.88999999</v>
      </c>
      <c r="Z50" s="119">
        <v>1.0000000000000002</v>
      </c>
      <c r="AA50" s="55"/>
      <c r="AB50" s="67">
        <v>2808</v>
      </c>
      <c r="AC50" s="67">
        <v>154418920.69999999</v>
      </c>
      <c r="AD50" s="119">
        <v>1</v>
      </c>
      <c r="AE50" s="55"/>
      <c r="AF50" s="67">
        <v>3024</v>
      </c>
      <c r="AG50" s="67">
        <v>184802944.97000015</v>
      </c>
      <c r="AH50" s="119">
        <v>1</v>
      </c>
      <c r="AI50" s="55"/>
      <c r="AJ50" s="67">
        <v>3222</v>
      </c>
      <c r="AK50" s="67">
        <v>213516536.23999983</v>
      </c>
      <c r="AL50" s="119">
        <v>1</v>
      </c>
      <c r="AM50" s="55"/>
      <c r="AN50" s="67">
        <v>3368</v>
      </c>
      <c r="AO50" s="67">
        <v>233023822</v>
      </c>
      <c r="AP50" s="119">
        <v>1</v>
      </c>
      <c r="AQ50" s="55"/>
      <c r="AR50" s="67">
        <v>3506</v>
      </c>
      <c r="AS50" s="67">
        <v>253388443.91</v>
      </c>
      <c r="AT50" s="119">
        <v>1</v>
      </c>
      <c r="AU50" s="68"/>
      <c r="AV50" s="67">
        <v>3672</v>
      </c>
      <c r="AW50" s="67">
        <v>289481166.9199999</v>
      </c>
      <c r="AX50" s="119">
        <v>1.0000000000000004</v>
      </c>
      <c r="AY50" s="68"/>
      <c r="AZ50" s="67">
        <v>3797</v>
      </c>
      <c r="BA50" s="67">
        <v>323106015.30000037</v>
      </c>
      <c r="BB50" s="114">
        <v>1</v>
      </c>
      <c r="BC50" s="68"/>
    </row>
    <row r="51" spans="1:55">
      <c r="E51" s="108" t="s">
        <v>180</v>
      </c>
      <c r="F51" s="64">
        <v>1.4497399102288826E-2</v>
      </c>
      <c r="I51" s="108" t="s">
        <v>180</v>
      </c>
      <c r="J51" s="64">
        <v>2.3281432410127131E-2</v>
      </c>
      <c r="M51" s="108" t="s">
        <v>180</v>
      </c>
      <c r="N51" s="64">
        <v>3.7690536532374738E-2</v>
      </c>
      <c r="Q51" s="108" t="s">
        <v>180</v>
      </c>
      <c r="R51" s="64">
        <v>1.3153024009640021E-2</v>
      </c>
      <c r="U51" s="108" t="s">
        <v>180</v>
      </c>
      <c r="V51" s="64">
        <v>9.5274758677095575E-3</v>
      </c>
      <c r="Y51" s="108" t="s">
        <v>180</v>
      </c>
      <c r="Z51" s="64">
        <v>1.5591466576358312E-2</v>
      </c>
      <c r="AC51" s="108" t="s">
        <v>180</v>
      </c>
      <c r="AD51" s="64">
        <v>3.875120945590186E-2</v>
      </c>
      <c r="AG51" s="108" t="s">
        <v>180</v>
      </c>
      <c r="AH51" s="64">
        <v>6.2067445417939718E-3</v>
      </c>
      <c r="AK51" s="108" t="s">
        <v>180</v>
      </c>
      <c r="AL51" s="64">
        <v>3.0349566427567503E-3</v>
      </c>
      <c r="AO51" s="108" t="s">
        <v>180</v>
      </c>
      <c r="AP51" s="64">
        <v>6.0380158900663816E-3</v>
      </c>
      <c r="AS51" s="108" t="s">
        <v>180</v>
      </c>
      <c r="AT51" s="64">
        <v>1.4063291186498213E-2</v>
      </c>
      <c r="AU51" s="65"/>
      <c r="AW51" s="108" t="s">
        <v>180</v>
      </c>
      <c r="AX51" s="64">
        <v>2.2375528843263386E-3</v>
      </c>
      <c r="AY51" s="65"/>
      <c r="BA51" s="108" t="s">
        <v>180</v>
      </c>
      <c r="BB51" s="64">
        <v>6.8840278257734978E-4</v>
      </c>
      <c r="BC51" s="65"/>
    </row>
    <row r="52" spans="1:55">
      <c r="E52" s="108" t="s">
        <v>181</v>
      </c>
      <c r="F52" s="64">
        <v>1.5047764464980028E-3</v>
      </c>
      <c r="I52" s="108" t="s">
        <v>181</v>
      </c>
      <c r="J52" s="64">
        <v>1.117280311604389E-2</v>
      </c>
      <c r="M52" s="108" t="s">
        <v>181</v>
      </c>
      <c r="N52" s="64">
        <v>1.6444332606995841E-2</v>
      </c>
      <c r="Q52" s="108" t="s">
        <v>181</v>
      </c>
      <c r="R52" s="64">
        <v>5.21296239716274E-3</v>
      </c>
      <c r="U52" s="108" t="s">
        <v>181</v>
      </c>
      <c r="V52" s="64">
        <v>4.3886897173716997E-3</v>
      </c>
      <c r="Y52" s="108" t="s">
        <v>181</v>
      </c>
      <c r="Z52" s="64">
        <v>4.8308070843147864E-3</v>
      </c>
      <c r="AC52" s="108" t="s">
        <v>181</v>
      </c>
      <c r="AD52" s="64">
        <v>1.5274351091873681E-2</v>
      </c>
      <c r="AG52" s="108" t="s">
        <v>181</v>
      </c>
      <c r="AH52" s="64">
        <v>9.2048376192064663E-4</v>
      </c>
      <c r="AK52" s="108" t="s">
        <v>181</v>
      </c>
      <c r="AL52" s="64">
        <v>5.9655707348505517E-5</v>
      </c>
      <c r="AO52" s="108" t="s">
        <v>181</v>
      </c>
      <c r="AP52" s="64">
        <v>2.2330187340245415E-3</v>
      </c>
      <c r="AS52" s="108" t="s">
        <v>181</v>
      </c>
      <c r="AT52" s="64">
        <v>1.6845605245976035E-3</v>
      </c>
      <c r="AU52" s="65"/>
      <c r="AW52" s="108" t="s">
        <v>181</v>
      </c>
      <c r="AX52" s="64">
        <v>6.0509742952780012E-4</v>
      </c>
      <c r="AY52" s="65"/>
      <c r="BA52" s="108" t="s">
        <v>181</v>
      </c>
      <c r="BB52" s="64">
        <v>1.6080403192666882E-4</v>
      </c>
      <c r="BC52" s="65"/>
    </row>
    <row r="53" spans="1:55">
      <c r="E53" s="108"/>
      <c r="F53" s="64"/>
      <c r="I53" s="108"/>
      <c r="J53" s="64"/>
      <c r="M53" s="108"/>
      <c r="N53" s="64"/>
      <c r="Q53" s="108"/>
      <c r="R53" s="64"/>
      <c r="U53" s="108"/>
      <c r="V53" s="64"/>
      <c r="Y53" s="108"/>
      <c r="Z53" s="64"/>
      <c r="AC53" s="108"/>
      <c r="AD53" s="64"/>
      <c r="AG53" s="108"/>
      <c r="AH53" s="64"/>
      <c r="AK53" s="108"/>
      <c r="AL53" s="64"/>
      <c r="AO53" s="108"/>
      <c r="AP53" s="64"/>
      <c r="AS53" s="108"/>
      <c r="AT53" s="64"/>
      <c r="AU53" s="65"/>
      <c r="AW53" s="108"/>
      <c r="AX53" s="64"/>
      <c r="AY53" s="65"/>
      <c r="BA53" s="108"/>
      <c r="BB53" s="64"/>
      <c r="BC53" s="65"/>
    </row>
    <row r="54" spans="1:55">
      <c r="A54" s="69" t="s">
        <v>50</v>
      </c>
      <c r="B54" s="70"/>
      <c r="C54" s="70"/>
      <c r="G54" s="70"/>
      <c r="K54" s="70"/>
      <c r="O54" s="70"/>
      <c r="S54" s="70"/>
      <c r="W54" s="70"/>
      <c r="AA54" s="70"/>
      <c r="AE54" s="70"/>
      <c r="AI54" s="70"/>
      <c r="AM54" s="70"/>
      <c r="AQ54" s="70"/>
    </row>
    <row r="55" spans="1:55">
      <c r="A55" s="1" t="s">
        <v>51</v>
      </c>
      <c r="D55" s="64">
        <v>0.34459610876319713</v>
      </c>
      <c r="E55" s="58">
        <v>18667183.390000001</v>
      </c>
      <c r="H55" s="64">
        <v>0.35975364543708793</v>
      </c>
      <c r="I55" s="102">
        <v>22915727.679999992</v>
      </c>
      <c r="L55" s="64">
        <v>0.36078988197894507</v>
      </c>
      <c r="M55" s="102">
        <v>27039498.689999994</v>
      </c>
      <c r="P55" s="64">
        <v>0.35852727107641885</v>
      </c>
      <c r="Q55" s="102">
        <v>35484484.020000018</v>
      </c>
      <c r="T55" s="64">
        <v>0.3383320084071974</v>
      </c>
      <c r="U55" s="102">
        <v>41416951.220000006</v>
      </c>
      <c r="X55" s="64">
        <v>0.33841043628125894</v>
      </c>
      <c r="Y55" s="102">
        <v>46514720.860000037</v>
      </c>
      <c r="AB55" s="64">
        <v>0.33707482874538669</v>
      </c>
      <c r="AC55" s="102">
        <v>52050731.24999994</v>
      </c>
      <c r="AF55" s="64">
        <v>1.3174392325810778E-3</v>
      </c>
      <c r="AG55" s="102">
        <v>243466.64999999997</v>
      </c>
      <c r="AJ55" s="64">
        <v>1.2902426428009382E-3</v>
      </c>
      <c r="AK55" s="102">
        <v>275488.13999999996</v>
      </c>
      <c r="AN55" s="64">
        <v>1.3176769540755365E-3</v>
      </c>
      <c r="AO55" s="102">
        <v>307050.12</v>
      </c>
      <c r="AR55" s="64">
        <v>1.3290390232619028E-3</v>
      </c>
      <c r="AS55" s="102">
        <v>336763.13</v>
      </c>
      <c r="AV55" s="64">
        <v>1.287117307023187E-3</v>
      </c>
      <c r="AW55" s="102">
        <v>372596.22</v>
      </c>
      <c r="AZ55" s="64">
        <v>0.32276706688103596</v>
      </c>
      <c r="BA55" s="102">
        <v>104287980.85000016</v>
      </c>
    </row>
    <row r="56" spans="1:55">
      <c r="A56" s="1" t="s">
        <v>52</v>
      </c>
      <c r="D56" s="64">
        <v>0.2108663769338974</v>
      </c>
      <c r="E56" s="58">
        <v>11422883.859999999</v>
      </c>
      <c r="H56" s="64">
        <v>0.19920871568766527</v>
      </c>
      <c r="I56" s="102">
        <v>12689274.280000001</v>
      </c>
      <c r="L56" s="64">
        <v>0.21373479292322989</v>
      </c>
      <c r="M56" s="102">
        <v>16018413.879999997</v>
      </c>
      <c r="P56" s="64">
        <v>0.23023844027020307</v>
      </c>
      <c r="Q56" s="102">
        <v>22787366.299999993</v>
      </c>
      <c r="T56" s="64">
        <v>0.21278842496532388</v>
      </c>
      <c r="U56" s="102">
        <v>26048519.200000022</v>
      </c>
      <c r="X56" s="64">
        <v>0.21458196725066558</v>
      </c>
      <c r="Y56" s="102">
        <v>29494422.27</v>
      </c>
      <c r="AB56" s="64">
        <v>0.21904048620901945</v>
      </c>
      <c r="AC56" s="102">
        <v>33823995.470000014</v>
      </c>
      <c r="AF56" s="64">
        <v>0.33694458911414177</v>
      </c>
      <c r="AG56" s="102">
        <v>62268352.360000014</v>
      </c>
      <c r="AJ56" s="64">
        <v>0.32740078778452941</v>
      </c>
      <c r="AK56" s="102">
        <v>69905482.170000032</v>
      </c>
      <c r="AN56" s="64">
        <v>0.33059622783974418</v>
      </c>
      <c r="AO56" s="102">
        <v>77036796.549999997</v>
      </c>
      <c r="AR56" s="64">
        <v>0.33175301356622966</v>
      </c>
      <c r="AS56" s="102">
        <v>84062379.870000094</v>
      </c>
      <c r="AV56" s="64">
        <v>0.33063851098973601</v>
      </c>
      <c r="AW56" s="102">
        <v>95713621.989999995</v>
      </c>
      <c r="AZ56" s="64">
        <v>0.2286079867978239</v>
      </c>
      <c r="BA56" s="102">
        <v>73864615.679999903</v>
      </c>
    </row>
    <row r="57" spans="1:55">
      <c r="A57" s="1" t="s">
        <v>53</v>
      </c>
      <c r="D57" s="64">
        <v>9.9471096005771573E-2</v>
      </c>
      <c r="E57" s="58">
        <v>5388468.25</v>
      </c>
      <c r="H57" s="64">
        <v>0.11231191766898606</v>
      </c>
      <c r="I57" s="102">
        <v>7154088.2300000004</v>
      </c>
      <c r="L57" s="64">
        <v>0.12115617117069445</v>
      </c>
      <c r="M57" s="102">
        <v>9080083.1600000039</v>
      </c>
      <c r="P57" s="64">
        <v>0.11447905379145122</v>
      </c>
      <c r="Q57" s="102">
        <v>11330324.030000003</v>
      </c>
      <c r="T57" s="64">
        <v>0.11183156666880881</v>
      </c>
      <c r="U57" s="102">
        <v>13689873.930000002</v>
      </c>
      <c r="X57" s="64">
        <v>0.11881800737784989</v>
      </c>
      <c r="Y57" s="102">
        <v>16331607.579999993</v>
      </c>
      <c r="AB57" s="64">
        <v>0.12410686846615167</v>
      </c>
      <c r="AC57" s="102">
        <v>19164448.680000003</v>
      </c>
      <c r="AF57" s="64">
        <v>5.2978257470893356E-4</v>
      </c>
      <c r="AG57" s="102">
        <v>97905.379999999976</v>
      </c>
      <c r="AJ57" s="64">
        <v>5.0662923773926792E-4</v>
      </c>
      <c r="AK57" s="102">
        <v>108173.72</v>
      </c>
      <c r="AN57" s="64">
        <v>5.070506053239484E-4</v>
      </c>
      <c r="AO57" s="102">
        <v>118154.87</v>
      </c>
      <c r="AR57" s="64">
        <v>5.0458836254352974E-4</v>
      </c>
      <c r="AS57" s="102">
        <v>127856.86</v>
      </c>
      <c r="AV57" s="64">
        <v>4.742536499375807E-4</v>
      </c>
      <c r="AW57" s="102">
        <v>137287.5</v>
      </c>
      <c r="AZ57" s="64">
        <v>0.1201253794175339</v>
      </c>
      <c r="BA57" s="102">
        <v>38813232.680000022</v>
      </c>
    </row>
    <row r="58" spans="1:55">
      <c r="A58" s="1" t="s">
        <v>54</v>
      </c>
      <c r="D58" s="64">
        <v>0.18625664620085558</v>
      </c>
      <c r="E58" s="58">
        <v>10089745.310000001</v>
      </c>
      <c r="H58" s="64">
        <v>0.1726118892298994</v>
      </c>
      <c r="I58" s="102">
        <v>10995099.279999994</v>
      </c>
      <c r="L58" s="64">
        <v>0.15903645654407647</v>
      </c>
      <c r="M58" s="102">
        <v>11919031.749999994</v>
      </c>
      <c r="P58" s="64">
        <v>0.15814885842293055</v>
      </c>
      <c r="Q58" s="102">
        <v>15652451.269999994</v>
      </c>
      <c r="T58" s="64">
        <v>0.17059242023152821</v>
      </c>
      <c r="U58" s="102">
        <v>20883090.490000006</v>
      </c>
      <c r="X58" s="64">
        <v>0.16800385635596971</v>
      </c>
      <c r="Y58" s="102">
        <v>23092232.519999996</v>
      </c>
      <c r="AB58" s="64">
        <v>0.1615818198112817</v>
      </c>
      <c r="AC58" s="102">
        <v>24951290.219999995</v>
      </c>
      <c r="AF58" s="64">
        <v>0.11546541384101838</v>
      </c>
      <c r="AG58" s="102">
        <v>21338348.52</v>
      </c>
      <c r="AJ58" s="64">
        <v>0.11443814146804455</v>
      </c>
      <c r="AK58" s="102">
        <v>24434435.579999987</v>
      </c>
      <c r="AN58" s="64">
        <v>0.11837192460949336</v>
      </c>
      <c r="AO58" s="102">
        <v>27583478.289999999</v>
      </c>
      <c r="AR58" s="64">
        <v>0.12593655640955068</v>
      </c>
      <c r="AS58" s="102">
        <v>31910868.059999999</v>
      </c>
      <c r="AV58" s="64">
        <v>0.12023920609529375</v>
      </c>
      <c r="AW58" s="102">
        <v>34806985.689999998</v>
      </c>
      <c r="AZ58" s="64">
        <v>0.16439168543699959</v>
      </c>
      <c r="BA58" s="102">
        <v>53115942.429999985</v>
      </c>
    </row>
    <row r="59" spans="1:55">
      <c r="A59" s="1" t="s">
        <v>55</v>
      </c>
      <c r="D59" s="64">
        <v>3.1863372486300569E-4</v>
      </c>
      <c r="E59" s="58">
        <v>17260.77</v>
      </c>
      <c r="H59" s="64">
        <v>4.6758812004794875E-4</v>
      </c>
      <c r="I59" s="102">
        <v>29784.609999999986</v>
      </c>
      <c r="L59" s="64">
        <v>5.5985073450903224E-4</v>
      </c>
      <c r="M59" s="102">
        <v>41958.17</v>
      </c>
      <c r="P59" s="64">
        <v>5.4349493231928986E-4</v>
      </c>
      <c r="Q59" s="102">
        <v>53791.26999999999</v>
      </c>
      <c r="T59" s="64">
        <v>5.3337703259980743E-4</v>
      </c>
      <c r="U59" s="102">
        <v>65293.409999999974</v>
      </c>
      <c r="X59" s="64">
        <v>5.563733042814506E-4</v>
      </c>
      <c r="Y59" s="102">
        <v>76473.849999999962</v>
      </c>
      <c r="AB59" s="64">
        <v>5.6561456072915016E-4</v>
      </c>
      <c r="AC59" s="102">
        <v>87341.589999999967</v>
      </c>
      <c r="AF59" s="64">
        <v>0.1695738978352711</v>
      </c>
      <c r="AG59" s="102">
        <v>31337755.710000012</v>
      </c>
      <c r="AJ59" s="64">
        <v>0.17676151957419006</v>
      </c>
      <c r="AK59" s="102">
        <v>37741507.400000028</v>
      </c>
      <c r="AN59" s="64">
        <v>0.16959521765118077</v>
      </c>
      <c r="AO59" s="102">
        <v>39519725.810000002</v>
      </c>
      <c r="AR59" s="64">
        <v>0.16273720878386361</v>
      </c>
      <c r="AS59" s="102">
        <v>41235728.100000001</v>
      </c>
      <c r="AV59" s="64">
        <v>0.1604244563268393</v>
      </c>
      <c r="AW59" s="102">
        <v>46439858.82</v>
      </c>
      <c r="AZ59" s="64">
        <v>4.532703913420456E-4</v>
      </c>
      <c r="BA59" s="102">
        <v>146454.39000000001</v>
      </c>
    </row>
    <row r="60" spans="1:55">
      <c r="A60" s="1" t="s">
        <v>56</v>
      </c>
      <c r="D60" s="64">
        <v>5.3607308089840275E-4</v>
      </c>
      <c r="E60" s="58">
        <v>29039.72</v>
      </c>
      <c r="H60" s="64">
        <v>5.2342030122812645E-4</v>
      </c>
      <c r="I60" s="102">
        <v>33341.03</v>
      </c>
      <c r="L60" s="64">
        <v>6.5611083267166524E-4</v>
      </c>
      <c r="M60" s="102">
        <v>49172.41</v>
      </c>
      <c r="P60" s="64">
        <v>6.4102748846218635E-4</v>
      </c>
      <c r="Q60" s="102">
        <v>63444.350000000006</v>
      </c>
      <c r="T60" s="64">
        <v>6.6445235113935831E-4</v>
      </c>
      <c r="U60" s="102">
        <v>81339.010000000009</v>
      </c>
      <c r="X60" s="64">
        <v>7.7010491320999967E-4</v>
      </c>
      <c r="Y60" s="102">
        <v>105851.39000000001</v>
      </c>
      <c r="AB60" s="64">
        <v>1.3630727960398184E-3</v>
      </c>
      <c r="AC60" s="102">
        <v>210484.22999999998</v>
      </c>
      <c r="AF60" s="64">
        <v>1.0025300139566274E-2</v>
      </c>
      <c r="AG60" s="102">
        <v>1852704.9899999998</v>
      </c>
      <c r="AJ60" s="64">
        <v>9.6039316959275513E-3</v>
      </c>
      <c r="AK60" s="102">
        <v>2050598.2300000002</v>
      </c>
      <c r="AN60" s="64">
        <v>9.8140682801091481E-3</v>
      </c>
      <c r="AO60" s="102">
        <v>2286911.7000000002</v>
      </c>
      <c r="AR60" s="64">
        <v>1.0420237281767357E-2</v>
      </c>
      <c r="AS60" s="102">
        <v>2640367.71</v>
      </c>
      <c r="AV60" s="64">
        <v>1.0119273012359879E-2</v>
      </c>
      <c r="AW60" s="102">
        <v>2929338.96</v>
      </c>
      <c r="AZ60" s="64">
        <v>1.2607657880394773E-3</v>
      </c>
      <c r="BA60" s="102">
        <v>407361.01</v>
      </c>
    </row>
    <row r="61" spans="1:55">
      <c r="A61" s="1" t="s">
        <v>57</v>
      </c>
      <c r="D61" s="64">
        <v>7.2148977315216059E-3</v>
      </c>
      <c r="E61" s="58">
        <v>390839.64</v>
      </c>
      <c r="H61" s="64">
        <v>9.3400902062498441E-3</v>
      </c>
      <c r="I61" s="102">
        <v>594948.69999999995</v>
      </c>
      <c r="L61" s="64">
        <v>9.3097219855736383E-3</v>
      </c>
      <c r="M61" s="102">
        <v>697719.71999999986</v>
      </c>
      <c r="P61" s="64">
        <v>9.7817065334642409E-3</v>
      </c>
      <c r="Q61" s="102">
        <v>968123.86999999976</v>
      </c>
      <c r="T61" s="64">
        <v>9.1837073673463384E-3</v>
      </c>
      <c r="U61" s="102">
        <v>1124224.58</v>
      </c>
      <c r="X61" s="64">
        <v>9.7140570061387578E-3</v>
      </c>
      <c r="Y61" s="102">
        <v>1335203.06</v>
      </c>
      <c r="AB61" s="64">
        <v>1.0606299620380653E-2</v>
      </c>
      <c r="AC61" s="102">
        <v>1637813.3399999999</v>
      </c>
      <c r="AF61" s="64">
        <v>0.22669325884823319</v>
      </c>
      <c r="AG61" s="102">
        <v>41893581.840000011</v>
      </c>
      <c r="AJ61" s="64">
        <v>0.21491585292682036</v>
      </c>
      <c r="AK61" s="102">
        <v>45888088.499999955</v>
      </c>
      <c r="AN61" s="64">
        <v>0.22010716282046047</v>
      </c>
      <c r="AO61" s="102">
        <v>51290212.329999998</v>
      </c>
      <c r="AR61" s="64">
        <v>0.22518613244361974</v>
      </c>
      <c r="AS61" s="102">
        <v>57059563.689999998</v>
      </c>
      <c r="AV61" s="64">
        <v>0.23734719709412977</v>
      </c>
      <c r="AW61" s="102">
        <v>68707543.579999894</v>
      </c>
      <c r="AZ61" s="64">
        <v>9.7935702529769603E-3</v>
      </c>
      <c r="BA61" s="102">
        <v>3164361.4599999995</v>
      </c>
    </row>
    <row r="62" spans="1:55" ht="13.5" thickBot="1">
      <c r="A62" s="1" t="s">
        <v>58</v>
      </c>
      <c r="D62" s="64">
        <v>0.15074016755899539</v>
      </c>
      <c r="E62" s="58">
        <v>8165775.1799999997</v>
      </c>
      <c r="H62" s="64">
        <v>0.14578273334883532</v>
      </c>
      <c r="I62" s="102">
        <v>9286125.2700000033</v>
      </c>
      <c r="L62" s="64">
        <v>0.13475701383029992</v>
      </c>
      <c r="M62" s="102">
        <v>10099402.119999995</v>
      </c>
      <c r="P62" s="64">
        <v>0.12764014748475072</v>
      </c>
      <c r="Q62" s="102">
        <v>12632915.649999995</v>
      </c>
      <c r="T62" s="64">
        <v>0.15607404297605604</v>
      </c>
      <c r="U62" s="102">
        <v>19105821.690000009</v>
      </c>
      <c r="X62" s="64">
        <v>0.14914519751062563</v>
      </c>
      <c r="Y62" s="102">
        <v>20500098.360000011</v>
      </c>
      <c r="AB62" s="64">
        <v>0.14566100979101079</v>
      </c>
      <c r="AC62" s="102">
        <v>22492815.920000017</v>
      </c>
      <c r="AF62" s="64">
        <v>0.13945031841447941</v>
      </c>
      <c r="AG62" s="102">
        <v>25770829.520000018</v>
      </c>
      <c r="AJ62" s="64">
        <v>0.15508289466994779</v>
      </c>
      <c r="AK62" s="102">
        <v>33112762.500000019</v>
      </c>
      <c r="AN62" s="64">
        <v>0.14969067123961258</v>
      </c>
      <c r="AO62" s="102">
        <v>34881492.329999998</v>
      </c>
      <c r="AR62" s="64">
        <v>0.14213322412916343</v>
      </c>
      <c r="AS62" s="102">
        <v>36014916.490000002</v>
      </c>
      <c r="AV62" s="64">
        <v>0.13946998552468046</v>
      </c>
      <c r="AW62" s="102">
        <v>40373934.159999996</v>
      </c>
      <c r="AZ62" s="64">
        <v>0.15260027503424811</v>
      </c>
      <c r="BA62" s="102">
        <v>49306066.79999999</v>
      </c>
    </row>
    <row r="63" spans="1:55" ht="13.5" thickBot="1">
      <c r="A63" s="3" t="s">
        <v>46</v>
      </c>
      <c r="B63" s="55"/>
      <c r="C63" s="55"/>
      <c r="D63" s="147">
        <v>1</v>
      </c>
      <c r="E63" s="109">
        <v>54171196.120000005</v>
      </c>
      <c r="G63" s="55"/>
      <c r="H63" s="148">
        <v>0.99999999999999989</v>
      </c>
      <c r="I63" s="109">
        <v>63698389.079999998</v>
      </c>
      <c r="K63" s="55"/>
      <c r="L63" s="115">
        <v>1.0000000000000002</v>
      </c>
      <c r="M63" s="109">
        <v>74945279.899999976</v>
      </c>
      <c r="O63" s="55"/>
      <c r="P63" s="115">
        <v>1</v>
      </c>
      <c r="Q63" s="109">
        <v>98972900.75999999</v>
      </c>
      <c r="S63" s="55"/>
      <c r="T63" s="115">
        <v>0.99999999999999978</v>
      </c>
      <c r="U63" s="109">
        <v>122415113.53000006</v>
      </c>
      <c r="W63" s="55"/>
      <c r="X63" s="115">
        <v>0.99999999999999989</v>
      </c>
      <c r="Y63" s="109">
        <v>137450609.89000005</v>
      </c>
      <c r="AA63" s="55"/>
      <c r="AB63" s="115">
        <v>1</v>
      </c>
      <c r="AC63" s="109">
        <v>154418920.69999999</v>
      </c>
      <c r="AE63" s="55"/>
      <c r="AF63" s="115">
        <v>1.0000000000000002</v>
      </c>
      <c r="AG63" s="109">
        <v>184802944.97000003</v>
      </c>
      <c r="AI63" s="55"/>
      <c r="AJ63" s="115">
        <v>0.99999999999999978</v>
      </c>
      <c r="AK63" s="109">
        <v>213516536.24000004</v>
      </c>
      <c r="AM63" s="55"/>
      <c r="AN63" s="115">
        <v>1</v>
      </c>
      <c r="AO63" s="109">
        <v>233023822</v>
      </c>
      <c r="AQ63" s="55"/>
      <c r="AR63" s="115">
        <v>0.99999999999999978</v>
      </c>
      <c r="AS63" s="109">
        <v>253388443.91000012</v>
      </c>
      <c r="AV63" s="115">
        <v>1</v>
      </c>
      <c r="AW63" s="109">
        <v>289481166.9199999</v>
      </c>
      <c r="AZ63" s="115">
        <v>0.99999999999999989</v>
      </c>
      <c r="BA63" s="109">
        <v>323106015.30000007</v>
      </c>
    </row>
    <row r="64" spans="1:55">
      <c r="D64" s="64"/>
      <c r="H64" s="64"/>
      <c r="L64" s="64"/>
      <c r="P64" s="64"/>
      <c r="T64" s="64"/>
      <c r="X64" s="64"/>
      <c r="AB64" s="64"/>
      <c r="AF64" s="64"/>
      <c r="AJ64" s="64"/>
      <c r="AN64" s="64"/>
      <c r="AR64" s="64"/>
      <c r="AV64" s="64"/>
      <c r="AZ64" s="64"/>
    </row>
    <row r="65" spans="1:54">
      <c r="A65" s="69" t="s">
        <v>59</v>
      </c>
      <c r="B65" s="70"/>
      <c r="C65" s="70"/>
      <c r="D65" s="64"/>
      <c r="G65" s="70"/>
      <c r="H65" s="64"/>
      <c r="K65" s="70"/>
      <c r="L65" s="64"/>
      <c r="O65" s="70"/>
      <c r="P65" s="64"/>
      <c r="S65" s="70"/>
      <c r="T65" s="64"/>
      <c r="W65" s="70"/>
      <c r="X65" s="64"/>
      <c r="AA65" s="70"/>
      <c r="AB65" s="64"/>
      <c r="AE65" s="70"/>
      <c r="AF65" s="64"/>
      <c r="AI65" s="70"/>
      <c r="AJ65" s="64"/>
      <c r="AM65" s="70"/>
      <c r="AN65" s="64"/>
      <c r="AQ65" s="70"/>
      <c r="AR65" s="64"/>
      <c r="AV65" s="64"/>
      <c r="AZ65" s="64"/>
    </row>
    <row r="66" spans="1:54">
      <c r="A66" s="1" t="s">
        <v>60</v>
      </c>
      <c r="D66" s="64">
        <v>0.95427671775027434</v>
      </c>
      <c r="E66" s="58">
        <v>51694311.229999997</v>
      </c>
      <c r="H66" s="64">
        <v>0.94777385130066782</v>
      </c>
      <c r="I66" s="102">
        <v>60371667.539999984</v>
      </c>
      <c r="L66" s="64">
        <v>0.93876144600268541</v>
      </c>
      <c r="M66" s="102">
        <v>70355739.330000013</v>
      </c>
      <c r="P66" s="64">
        <v>0.94459199944742533</v>
      </c>
      <c r="Q66" s="102">
        <v>93489010.220000058</v>
      </c>
      <c r="T66" s="64">
        <v>0.94623101551601352</v>
      </c>
      <c r="U66" s="102">
        <v>115832977.18999988</v>
      </c>
      <c r="X66" s="64">
        <v>0.93994118944538363</v>
      </c>
      <c r="Y66" s="102">
        <v>129195489.75</v>
      </c>
      <c r="AB66" s="64">
        <v>0.93697288022814162</v>
      </c>
      <c r="AC66" s="102">
        <v>144686340.89000005</v>
      </c>
      <c r="AF66" s="64" t="e">
        <v>#N/A</v>
      </c>
      <c r="AG66" s="102">
        <v>173511227.63000003</v>
      </c>
      <c r="AJ66" s="64">
        <v>0.94078823470708073</v>
      </c>
      <c r="AK66" s="102">
        <v>200873845.20999998</v>
      </c>
      <c r="AN66" s="64" t="e">
        <v>#N/A</v>
      </c>
      <c r="AO66" s="102">
        <v>219373972.19</v>
      </c>
      <c r="AR66" s="64" t="e">
        <v>#N/A</v>
      </c>
      <c r="AS66" s="102">
        <v>237838518.19</v>
      </c>
      <c r="AV66" s="64" t="e">
        <v>#N/A</v>
      </c>
      <c r="AW66" s="102">
        <v>272107887.19999999</v>
      </c>
      <c r="AZ66" s="64">
        <v>0.94156346590307494</v>
      </c>
      <c r="BA66" s="102">
        <v>304224819.61999959</v>
      </c>
    </row>
    <row r="67" spans="1:54">
      <c r="A67" s="1" t="s">
        <v>61</v>
      </c>
      <c r="D67" s="64">
        <v>4.423023325333951E-2</v>
      </c>
      <c r="E67" s="58">
        <v>2396004.64</v>
      </c>
      <c r="H67" s="64">
        <v>5.0763041368894854E-2</v>
      </c>
      <c r="I67" s="102">
        <v>3233523.9599999995</v>
      </c>
      <c r="L67" s="64">
        <v>5.973746306603623E-2</v>
      </c>
      <c r="M67" s="102">
        <v>4477040.8899999987</v>
      </c>
      <c r="P67" s="64">
        <v>5.4029794104622095E-2</v>
      </c>
      <c r="Q67" s="102">
        <v>5347485.4499999993</v>
      </c>
      <c r="T67" s="64">
        <v>5.2400263374570988E-2</v>
      </c>
      <c r="U67" s="102">
        <v>6414584.1900000023</v>
      </c>
      <c r="X67" s="64">
        <v>5.8050801712597626E-2</v>
      </c>
      <c r="Y67" s="102">
        <v>7979118.0999999996</v>
      </c>
      <c r="AB67" s="64">
        <v>6.0984099405119063E-2</v>
      </c>
      <c r="AC67" s="102">
        <v>9417098.8100000005</v>
      </c>
      <c r="AF67" s="64" t="e">
        <v>#N/A</v>
      </c>
      <c r="AG67" s="102">
        <v>10899912.930000003</v>
      </c>
      <c r="AJ67" s="64">
        <v>5.6850636038586956E-2</v>
      </c>
      <c r="AK67" s="102">
        <v>12138550.889999999</v>
      </c>
      <c r="AN67" s="64" t="e">
        <v>#N/A</v>
      </c>
      <c r="AO67" s="102">
        <v>13077140.710000001</v>
      </c>
      <c r="AR67" s="64" t="e">
        <v>#N/A</v>
      </c>
      <c r="AS67" s="102">
        <v>14815959.52</v>
      </c>
      <c r="AV67" s="64" t="e">
        <v>#N/A</v>
      </c>
      <c r="AW67" s="102">
        <v>16505771.52</v>
      </c>
      <c r="AZ67" s="64">
        <v>5.5372328780039337E-2</v>
      </c>
      <c r="BA67" s="102">
        <v>17891132.509999998</v>
      </c>
    </row>
    <row r="68" spans="1:54" ht="13.5" thickBot="1">
      <c r="A68" s="1" t="s">
        <v>168</v>
      </c>
      <c r="D68" s="64">
        <v>1.4930489963860892E-3</v>
      </c>
      <c r="E68" s="58">
        <v>80880.25</v>
      </c>
      <c r="H68" s="64">
        <v>1.4631073304373749E-3</v>
      </c>
      <c r="I68" s="102">
        <v>93197.58</v>
      </c>
      <c r="L68" s="64">
        <v>1.5010909312782479E-3</v>
      </c>
      <c r="M68" s="102">
        <v>112499.68</v>
      </c>
      <c r="P68" s="64">
        <v>1.3782064479525504E-3</v>
      </c>
      <c r="Q68" s="102">
        <v>136405.08999999997</v>
      </c>
      <c r="T68" s="64">
        <v>1.3687211094154522E-3</v>
      </c>
      <c r="U68" s="102">
        <v>167552.14999999997</v>
      </c>
      <c r="X68" s="64">
        <v>2.008008842018824E-3</v>
      </c>
      <c r="Y68" s="102">
        <v>276002.03999999998</v>
      </c>
      <c r="AB68" s="64">
        <v>2.0430203667392934E-3</v>
      </c>
      <c r="AC68" s="102">
        <v>315480.99999999994</v>
      </c>
      <c r="AF68" s="64" t="e">
        <v>#N/A</v>
      </c>
      <c r="AG68" s="102" t="e">
        <v>#N/A</v>
      </c>
      <c r="AJ68" s="64">
        <v>2.3611292543324557E-3</v>
      </c>
      <c r="AK68" s="102">
        <v>504140.13999999984</v>
      </c>
      <c r="AN68" s="64" t="e">
        <v>#N/A</v>
      </c>
      <c r="AO68" s="102" t="e">
        <v>#N/A</v>
      </c>
      <c r="AR68" s="64" t="e">
        <v>#N/A</v>
      </c>
      <c r="AS68" s="102" t="e">
        <v>#N/A</v>
      </c>
      <c r="AV68" s="64" t="e">
        <v>#N/A</v>
      </c>
      <c r="AW68" s="102" t="e">
        <v>#N/A</v>
      </c>
      <c r="AZ68" s="64">
        <v>3.0642053168856652E-3</v>
      </c>
      <c r="BA68" s="102">
        <v>990063.16999999981</v>
      </c>
    </row>
    <row r="69" spans="1:54" ht="13.5" thickBot="1">
      <c r="A69" s="3" t="s">
        <v>46</v>
      </c>
      <c r="B69" s="55"/>
      <c r="C69" s="55"/>
      <c r="D69" s="147">
        <v>1</v>
      </c>
      <c r="E69" s="109">
        <v>54171196.119999997</v>
      </c>
      <c r="G69" s="55"/>
      <c r="H69" s="148">
        <v>1</v>
      </c>
      <c r="I69" s="109">
        <v>63698389.079999983</v>
      </c>
      <c r="K69" s="55"/>
      <c r="L69" s="115">
        <v>0.99999999999999989</v>
      </c>
      <c r="M69" s="109">
        <v>74945279.900000021</v>
      </c>
      <c r="O69" s="55"/>
      <c r="P69" s="115">
        <v>0.99999999999999989</v>
      </c>
      <c r="Q69" s="109">
        <v>98972900.760000065</v>
      </c>
      <c r="S69" s="55"/>
      <c r="T69" s="115">
        <v>0.99999999999999989</v>
      </c>
      <c r="U69" s="109">
        <v>122415113.52999988</v>
      </c>
      <c r="W69" s="55"/>
      <c r="X69" s="115">
        <v>1</v>
      </c>
      <c r="Y69" s="109">
        <v>137450609.88999999</v>
      </c>
      <c r="AA69" s="55"/>
      <c r="AB69" s="115">
        <v>1</v>
      </c>
      <c r="AC69" s="109">
        <v>154418920.70000005</v>
      </c>
      <c r="AE69" s="55"/>
      <c r="AF69" s="115" t="e">
        <v>#N/A</v>
      </c>
      <c r="AG69" s="109" t="e">
        <v>#N/A</v>
      </c>
      <c r="AI69" s="55"/>
      <c r="AJ69" s="115">
        <v>1.0000000000000002</v>
      </c>
      <c r="AK69" s="109">
        <v>213516536.23999995</v>
      </c>
      <c r="AM69" s="55"/>
      <c r="AN69" s="115" t="e">
        <v>#N/A</v>
      </c>
      <c r="AO69" s="109" t="e">
        <v>#N/A</v>
      </c>
      <c r="AQ69" s="55"/>
      <c r="AR69" s="115" t="e">
        <v>#N/A</v>
      </c>
      <c r="AS69" s="109" t="e">
        <v>#N/A</v>
      </c>
      <c r="AV69" s="115" t="e">
        <v>#N/A</v>
      </c>
      <c r="AW69" s="109" t="e">
        <v>#N/A</v>
      </c>
      <c r="AZ69" s="115">
        <v>1</v>
      </c>
      <c r="BA69" s="109">
        <v>323106015.29999959</v>
      </c>
    </row>
    <row r="70" spans="1:54">
      <c r="D70" s="64"/>
      <c r="H70" s="64"/>
      <c r="L70" s="64"/>
      <c r="P70" s="64"/>
      <c r="T70" s="64"/>
      <c r="X70" s="64"/>
      <c r="AB70" s="64"/>
      <c r="AF70" s="64"/>
      <c r="AJ70" s="64"/>
      <c r="AN70" s="64"/>
      <c r="AR70" s="64"/>
      <c r="AV70" s="64"/>
      <c r="AZ70" s="64"/>
    </row>
    <row r="71" spans="1:54">
      <c r="A71" s="69" t="s">
        <v>62</v>
      </c>
      <c r="B71" s="70"/>
      <c r="C71" s="70"/>
      <c r="D71" s="64"/>
      <c r="G71" s="70"/>
      <c r="H71" s="64"/>
      <c r="K71" s="70"/>
      <c r="L71" s="64"/>
      <c r="O71" s="70"/>
      <c r="P71" s="64"/>
      <c r="S71" s="70"/>
      <c r="T71" s="64"/>
      <c r="W71" s="70"/>
      <c r="X71" s="64"/>
      <c r="AA71" s="70"/>
      <c r="AB71" s="64"/>
      <c r="AE71" s="70"/>
      <c r="AF71" s="64"/>
      <c r="AI71" s="70"/>
      <c r="AJ71" s="64"/>
      <c r="AM71" s="70"/>
      <c r="AN71" s="64"/>
      <c r="AQ71" s="70"/>
      <c r="AR71" s="64"/>
      <c r="AV71" s="64"/>
      <c r="AZ71" s="64"/>
    </row>
    <row r="72" spans="1:54">
      <c r="A72" s="1" t="s">
        <v>93</v>
      </c>
      <c r="D72" s="64">
        <v>9.7632621740234168E-2</v>
      </c>
      <c r="E72" s="102">
        <v>5288875.9000000004</v>
      </c>
      <c r="H72" s="64">
        <v>9.920037180318593E-2</v>
      </c>
      <c r="I72" s="102">
        <v>6318903.879999999</v>
      </c>
      <c r="L72" s="64">
        <v>0.10563543175185339</v>
      </c>
      <c r="M72" s="102">
        <v>7916877.0000000019</v>
      </c>
      <c r="P72" s="64">
        <v>0.1005832584834508</v>
      </c>
      <c r="Q72" s="102">
        <v>9955016.8600000069</v>
      </c>
      <c r="T72" s="64">
        <v>9.9110086983064463E-2</v>
      </c>
      <c r="U72" s="102">
        <v>12132572.550000006</v>
      </c>
      <c r="X72" s="64">
        <v>9.9294887166542514E-2</v>
      </c>
      <c r="Y72" s="102">
        <v>13648142.800000001</v>
      </c>
      <c r="AB72" s="64">
        <v>9.9789476316421433E-2</v>
      </c>
      <c r="AC72" s="102">
        <v>15409383.230000013</v>
      </c>
      <c r="AF72" s="64">
        <v>9.8488402226322935E-2</v>
      </c>
      <c r="AG72" s="102">
        <v>18167219.780000005</v>
      </c>
      <c r="AJ72" s="64">
        <v>9.6640597533104097E-2</v>
      </c>
      <c r="AK72" s="102">
        <v>20598547.130000014</v>
      </c>
      <c r="AN72" s="64">
        <v>0</v>
      </c>
      <c r="AO72" s="102">
        <v>0</v>
      </c>
      <c r="AR72" s="64">
        <v>0</v>
      </c>
      <c r="AS72" s="102">
        <v>0</v>
      </c>
      <c r="AV72" s="64" t="e">
        <v>#N/A</v>
      </c>
      <c r="AW72" s="102">
        <v>0</v>
      </c>
      <c r="AZ72" s="64">
        <v>0</v>
      </c>
      <c r="BA72" s="102">
        <v>0</v>
      </c>
    </row>
    <row r="73" spans="1:54">
      <c r="A73" s="1" t="s">
        <v>106</v>
      </c>
      <c r="D73" s="64">
        <v>0.16492574522831122</v>
      </c>
      <c r="E73" s="102">
        <v>8934224.8900000006</v>
      </c>
      <c r="H73" s="64">
        <v>0.15871001552807243</v>
      </c>
      <c r="I73" s="102">
        <v>10109572.32</v>
      </c>
      <c r="L73" s="64">
        <v>0.15086322387595746</v>
      </c>
      <c r="M73" s="102">
        <v>11306486.539999997</v>
      </c>
      <c r="P73" s="64">
        <v>0.153970720399041</v>
      </c>
      <c r="Q73" s="102">
        <v>15238928.829999996</v>
      </c>
      <c r="T73" s="64">
        <v>0.15661311954999418</v>
      </c>
      <c r="U73" s="102">
        <v>19171812.809999995</v>
      </c>
      <c r="X73" s="64">
        <v>0.14963799939818509</v>
      </c>
      <c r="Y73" s="102">
        <v>20567834.27999999</v>
      </c>
      <c r="AB73" s="64">
        <v>0.1471020497166316</v>
      </c>
      <c r="AC73" s="102">
        <v>22715339.75</v>
      </c>
      <c r="AF73" s="64">
        <v>0.15145169580233647</v>
      </c>
      <c r="AG73" s="102">
        <v>27936855.320000011</v>
      </c>
      <c r="AJ73" s="64">
        <v>0.15110299265474147</v>
      </c>
      <c r="AK73" s="102">
        <v>32206983.350000039</v>
      </c>
      <c r="AN73" s="64">
        <v>0.21485412744296709</v>
      </c>
      <c r="AO73" s="102">
        <v>33341843.170000002</v>
      </c>
      <c r="AR73" s="64">
        <v>0.21472213022410991</v>
      </c>
      <c r="AS73" s="102">
        <v>36044617.479999997</v>
      </c>
      <c r="AV73" s="64" t="e">
        <v>#N/A</v>
      </c>
      <c r="AW73" s="102">
        <v>42170437.409999996</v>
      </c>
      <c r="AZ73" s="64">
        <v>0.14493833900467154</v>
      </c>
      <c r="BA73" s="102">
        <v>46830449.179999992</v>
      </c>
    </row>
    <row r="74" spans="1:54">
      <c r="A74" s="1" t="s">
        <v>104</v>
      </c>
      <c r="D74" s="64">
        <v>0</v>
      </c>
      <c r="E74" s="102">
        <v>0</v>
      </c>
      <c r="H74" s="64">
        <v>0</v>
      </c>
      <c r="I74" s="102"/>
      <c r="L74" s="64">
        <v>0</v>
      </c>
      <c r="M74" s="102">
        <v>0</v>
      </c>
      <c r="P74" s="64">
        <v>0</v>
      </c>
      <c r="Q74" s="102">
        <v>0</v>
      </c>
      <c r="T74" s="64">
        <v>0</v>
      </c>
      <c r="U74" s="102">
        <v>0</v>
      </c>
      <c r="X74" s="64">
        <v>0</v>
      </c>
      <c r="Y74" s="102">
        <v>0</v>
      </c>
      <c r="AB74" s="64">
        <v>0</v>
      </c>
      <c r="AC74" s="102">
        <v>0</v>
      </c>
      <c r="AF74" s="64">
        <v>8.4132262563673382E-3</v>
      </c>
      <c r="AG74" s="102">
        <v>1551907.9099999992</v>
      </c>
      <c r="AJ74" s="64">
        <v>8.4447177763005386E-3</v>
      </c>
      <c r="AK74" s="102">
        <v>1799956.9700000004</v>
      </c>
      <c r="AN74" s="64">
        <v>0</v>
      </c>
      <c r="AO74" s="102">
        <v>0</v>
      </c>
      <c r="AR74" s="64">
        <v>0</v>
      </c>
      <c r="AS74" s="102">
        <v>0</v>
      </c>
      <c r="AV74" s="64" t="e">
        <v>#N/A</v>
      </c>
      <c r="AW74" s="102" t="e">
        <v>#N/A</v>
      </c>
      <c r="AZ74" s="64">
        <v>6.6198015255582873E-2</v>
      </c>
      <c r="BA74" s="102">
        <v>21388976.929999992</v>
      </c>
    </row>
    <row r="75" spans="1:54">
      <c r="A75" s="1" t="s">
        <v>94</v>
      </c>
      <c r="D75" s="64">
        <v>9.190783768132163E-3</v>
      </c>
      <c r="E75" s="102">
        <v>497875.75</v>
      </c>
      <c r="H75" s="64">
        <v>8.7830827134003902E-3</v>
      </c>
      <c r="I75" s="102">
        <v>559468.2200000002</v>
      </c>
      <c r="L75" s="64">
        <v>9.1780056184699067E-3</v>
      </c>
      <c r="M75" s="102">
        <v>687848.2</v>
      </c>
      <c r="P75" s="64">
        <v>7.8525630150480773E-3</v>
      </c>
      <c r="Q75" s="102">
        <v>777190.93999999983</v>
      </c>
      <c r="T75" s="64">
        <v>7.8618016374599562E-3</v>
      </c>
      <c r="U75" s="102">
        <v>962403.3400000002</v>
      </c>
      <c r="X75" s="64">
        <v>8.0136404697039917E-3</v>
      </c>
      <c r="Y75" s="102">
        <v>1101479.7699999996</v>
      </c>
      <c r="AB75" s="64">
        <v>8.6514315988221995E-3</v>
      </c>
      <c r="AC75" s="102">
        <v>1335944.73</v>
      </c>
      <c r="AF75" s="64">
        <v>2.0014279632876039E-4</v>
      </c>
      <c r="AG75" s="102">
        <v>36918.439999999981</v>
      </c>
      <c r="AJ75" s="64">
        <v>1.781170550981714E-4</v>
      </c>
      <c r="AK75" s="102">
        <v>37964.919999999984</v>
      </c>
      <c r="AN75" s="64">
        <v>2.6459395429970965E-4</v>
      </c>
      <c r="AO75" s="102">
        <v>41060.65</v>
      </c>
      <c r="AR75" s="64">
        <v>2.7456112294725984E-4</v>
      </c>
      <c r="AS75" s="102">
        <v>46089.57</v>
      </c>
      <c r="AV75" s="64" t="e">
        <v>#N/A</v>
      </c>
      <c r="AW75" s="102">
        <v>0</v>
      </c>
      <c r="AZ75" s="64">
        <v>0</v>
      </c>
      <c r="BA75" s="102">
        <v>0</v>
      </c>
    </row>
    <row r="76" spans="1:54">
      <c r="A76" s="1" t="s">
        <v>133</v>
      </c>
      <c r="D76" s="64">
        <v>2.6129144294035944E-4</v>
      </c>
      <c r="E76" s="102">
        <v>14154.47</v>
      </c>
      <c r="H76" s="64">
        <v>3.2151692210424072E-4</v>
      </c>
      <c r="I76" s="102">
        <v>20480.109999999979</v>
      </c>
      <c r="L76" s="64">
        <v>2.732675096727472E-4</v>
      </c>
      <c r="M76" s="102">
        <v>20480.11</v>
      </c>
      <c r="P76" s="64">
        <v>2.6415756029418393E-4</v>
      </c>
      <c r="Q76" s="102">
        <v>26144.439999999988</v>
      </c>
      <c r="T76" s="64">
        <v>2.1357199487947898E-4</v>
      </c>
      <c r="U76" s="102">
        <v>26144.439999999988</v>
      </c>
      <c r="X76" s="64">
        <v>2.6859422471493832E-4</v>
      </c>
      <c r="Y76" s="102">
        <v>36918.439999999981</v>
      </c>
      <c r="AB76" s="64">
        <v>2.3907976971114764E-4</v>
      </c>
      <c r="AC76" s="102">
        <v>36918.439999999981</v>
      </c>
      <c r="AF76" s="64">
        <v>5.1476087902728666E-2</v>
      </c>
      <c r="AG76" s="102">
        <v>9495304.8400000017</v>
      </c>
      <c r="AJ76" s="64">
        <v>5.1027581924316681E-2</v>
      </c>
      <c r="AK76" s="102">
        <v>10876319.87000001</v>
      </c>
      <c r="AN76" s="64">
        <v>0</v>
      </c>
      <c r="AO76" s="102">
        <v>0</v>
      </c>
      <c r="AR76" s="64">
        <v>0</v>
      </c>
      <c r="AS76" s="102">
        <v>0</v>
      </c>
      <c r="AV76" s="64" t="e">
        <v>#N/A</v>
      </c>
      <c r="AW76" s="102" t="e">
        <v>#N/A</v>
      </c>
      <c r="AZ76" s="64">
        <v>1.5464670304452856E-4</v>
      </c>
      <c r="BA76" s="102">
        <v>49967.28</v>
      </c>
    </row>
    <row r="77" spans="1:54">
      <c r="A77" s="1" t="s">
        <v>95</v>
      </c>
      <c r="D77" s="64">
        <v>4.1563143538725325E-2</v>
      </c>
      <c r="E77" s="102">
        <v>2251525.2000000002</v>
      </c>
      <c r="H77" s="64">
        <v>4.4687432148794282E-2</v>
      </c>
      <c r="I77" s="102">
        <v>2846517.439999999</v>
      </c>
      <c r="L77" s="64">
        <v>4.8679929074492659E-2</v>
      </c>
      <c r="M77" s="102">
        <v>3648330.9100000011</v>
      </c>
      <c r="P77" s="64">
        <v>4.7475599420836859E-2</v>
      </c>
      <c r="Q77" s="102">
        <v>4698797.790000001</v>
      </c>
      <c r="T77" s="64">
        <v>4.6040222383315399E-2</v>
      </c>
      <c r="U77" s="102">
        <v>5636019.0499999998</v>
      </c>
      <c r="X77" s="64">
        <v>4.9691255393235718E-2</v>
      </c>
      <c r="Y77" s="102">
        <v>6830093.3600000003</v>
      </c>
      <c r="AB77" s="64">
        <v>5.1955171060847814E-2</v>
      </c>
      <c r="AC77" s="102">
        <v>8022861.4399999958</v>
      </c>
      <c r="AF77" s="64">
        <v>1.2973913213361215E-3</v>
      </c>
      <c r="AG77" s="102">
        <v>239317.45</v>
      </c>
      <c r="AJ77" s="64">
        <v>1.5043434573235859E-3</v>
      </c>
      <c r="AK77" s="102">
        <v>320644.64</v>
      </c>
      <c r="AN77" s="64">
        <v>2.2163156162074761E-3</v>
      </c>
      <c r="AO77" s="102">
        <v>343935.9</v>
      </c>
      <c r="AR77" s="64">
        <v>2.8578910964993723E-3</v>
      </c>
      <c r="AS77" s="102">
        <v>479743.71</v>
      </c>
      <c r="AV77" s="64" t="e">
        <v>#N/A</v>
      </c>
      <c r="AW77" s="102">
        <v>0</v>
      </c>
      <c r="AZ77" s="64">
        <v>0</v>
      </c>
      <c r="BA77" s="102">
        <v>0</v>
      </c>
    </row>
    <row r="78" spans="1:54">
      <c r="A78" s="1" t="s">
        <v>109</v>
      </c>
      <c r="D78" s="64">
        <v>5.8172132529976715E-4</v>
      </c>
      <c r="E78" s="102">
        <v>31512.54</v>
      </c>
      <c r="H78" s="64">
        <v>5.528551115440548E-4</v>
      </c>
      <c r="I78" s="102">
        <v>35215.980000000003</v>
      </c>
      <c r="L78" s="64">
        <v>2.0537011831214735E-3</v>
      </c>
      <c r="M78" s="102">
        <v>153915.21000000002</v>
      </c>
      <c r="P78" s="64">
        <v>1.6933945424759717E-3</v>
      </c>
      <c r="Q78" s="102">
        <v>167600.16999999998</v>
      </c>
      <c r="T78" s="64">
        <v>1.5016776499165664E-3</v>
      </c>
      <c r="U78" s="102">
        <v>183828.04</v>
      </c>
      <c r="X78" s="64">
        <v>1.462326432460765E-3</v>
      </c>
      <c r="Y78" s="102">
        <v>200997.66000000003</v>
      </c>
      <c r="AB78" s="64">
        <v>1.4272763272849371E-3</v>
      </c>
      <c r="AC78" s="102">
        <v>220398.47000000003</v>
      </c>
      <c r="AF78" s="64">
        <v>4.1833579216067084E-2</v>
      </c>
      <c r="AG78" s="102">
        <v>7716642.8799999999</v>
      </c>
      <c r="AJ78" s="64">
        <v>4.2102622116438566E-2</v>
      </c>
      <c r="AK78" s="102">
        <v>8974001.2799999975</v>
      </c>
      <c r="AN78" s="64">
        <v>6.5427814488177569E-2</v>
      </c>
      <c r="AO78" s="102">
        <v>10153325.68</v>
      </c>
      <c r="AR78" s="64">
        <v>6.7329635947081551E-2</v>
      </c>
      <c r="AS78" s="102">
        <v>11302379.359999999</v>
      </c>
      <c r="AV78" s="64" t="e">
        <v>#N/A</v>
      </c>
      <c r="AW78" s="102">
        <v>12768982.449999999</v>
      </c>
      <c r="AZ78" s="64">
        <v>2.2929284968963557E-3</v>
      </c>
      <c r="BA78" s="102">
        <v>740858.98999999987</v>
      </c>
    </row>
    <row r="79" spans="1:54">
      <c r="A79" s="1" t="s">
        <v>124</v>
      </c>
      <c r="D79" s="64">
        <v>3.1632137791533045E-2</v>
      </c>
      <c r="E79" s="102">
        <v>1713550.74</v>
      </c>
      <c r="H79" s="64">
        <v>3.4394944387814964E-2</v>
      </c>
      <c r="I79" s="102">
        <v>2190902.5500000003</v>
      </c>
      <c r="L79" s="64">
        <v>3.6302514096021136E-2</v>
      </c>
      <c r="M79" s="102">
        <v>2720702.08</v>
      </c>
      <c r="P79" s="64">
        <v>3.5320068050514311E-2</v>
      </c>
      <c r="Q79" s="102">
        <v>3495729.5900000003</v>
      </c>
      <c r="T79" s="64">
        <v>3.6575587775791507E-2</v>
      </c>
      <c r="U79" s="102">
        <v>4477404.7299999958</v>
      </c>
      <c r="X79" s="64">
        <v>3.9566864231103491E-2</v>
      </c>
      <c r="Y79" s="102">
        <v>5438489.6200000001</v>
      </c>
      <c r="AB79" s="64">
        <v>4.1289471595173509E-2</v>
      </c>
      <c r="AC79" s="102">
        <v>6375875.6400000025</v>
      </c>
      <c r="AF79" s="64">
        <v>0.26136420484886203</v>
      </c>
      <c r="AG79" s="102">
        <v>48211371.540000007</v>
      </c>
      <c r="AJ79" s="64">
        <v>0.26601788015289735</v>
      </c>
      <c r="AK79" s="102">
        <v>56700620.460000038</v>
      </c>
      <c r="AN79" s="64">
        <v>0.42229453329348404</v>
      </c>
      <c r="AO79" s="102">
        <v>65533198.119999997</v>
      </c>
      <c r="AR79" s="64">
        <v>0.41961842044251801</v>
      </c>
      <c r="AS79" s="102">
        <v>70439807.189999998</v>
      </c>
      <c r="AV79" s="64" t="e">
        <v>#N/A</v>
      </c>
      <c r="AW79" s="102">
        <v>80171310.040000007</v>
      </c>
      <c r="AZ79" s="64">
        <v>4.4133610904024519E-2</v>
      </c>
      <c r="BA79" s="102">
        <v>14259835.159999993</v>
      </c>
    </row>
    <row r="80" spans="1:54">
      <c r="A80" s="5" t="s">
        <v>102</v>
      </c>
      <c r="D80" s="64">
        <v>0</v>
      </c>
      <c r="E80" s="102">
        <v>0</v>
      </c>
      <c r="F80" s="5"/>
      <c r="H80" s="64">
        <v>0</v>
      </c>
      <c r="I80" s="102"/>
      <c r="J80" s="5"/>
      <c r="L80" s="64">
        <v>0</v>
      </c>
      <c r="M80" s="102">
        <v>0</v>
      </c>
      <c r="N80" s="5"/>
      <c r="P80" s="64">
        <v>0</v>
      </c>
      <c r="Q80" s="102">
        <v>0</v>
      </c>
      <c r="R80" s="5"/>
      <c r="T80" s="64">
        <v>0</v>
      </c>
      <c r="U80" s="102">
        <v>0</v>
      </c>
      <c r="V80" s="5"/>
      <c r="X80" s="64">
        <v>0</v>
      </c>
      <c r="Y80" s="102">
        <v>0</v>
      </c>
      <c r="Z80" s="5"/>
      <c r="AB80" s="64">
        <v>0</v>
      </c>
      <c r="AC80" s="102">
        <v>0</v>
      </c>
      <c r="AD80" s="5"/>
      <c r="AF80" s="64">
        <v>2.1240558981186677E-3</v>
      </c>
      <c r="AG80" s="102">
        <v>391804.40999999986</v>
      </c>
      <c r="AH80" s="5"/>
      <c r="AJ80" s="64">
        <v>2.3652349878145362E-3</v>
      </c>
      <c r="AK80" s="102">
        <v>504140.13999999984</v>
      </c>
      <c r="AL80" s="5"/>
      <c r="AN80" s="64">
        <v>3.6905252457627396E-3</v>
      </c>
      <c r="AO80" s="102">
        <v>572709.1</v>
      </c>
      <c r="AP80" s="5"/>
      <c r="AR80" s="64">
        <v>4.3723251069023444E-3</v>
      </c>
      <c r="AS80" s="102">
        <v>733966.2</v>
      </c>
      <c r="AT80" s="5"/>
      <c r="AV80" s="64" t="e">
        <v>#N/A</v>
      </c>
      <c r="AW80" s="102">
        <v>0</v>
      </c>
      <c r="AX80" s="5"/>
      <c r="AZ80" s="64">
        <v>0</v>
      </c>
      <c r="BA80" s="102">
        <v>0</v>
      </c>
      <c r="BB80" s="5"/>
    </row>
    <row r="81" spans="1:54">
      <c r="A81" s="1" t="s">
        <v>103</v>
      </c>
      <c r="D81" s="64">
        <v>0.2598199144213395</v>
      </c>
      <c r="E81" s="102">
        <v>14074755.539999999</v>
      </c>
      <c r="H81" s="64">
        <v>0.26721959543784435</v>
      </c>
      <c r="I81" s="102">
        <v>17021457.760000005</v>
      </c>
      <c r="L81" s="64">
        <v>0.26615170744061778</v>
      </c>
      <c r="M81" s="102">
        <v>19946814.210000016</v>
      </c>
      <c r="P81" s="64">
        <v>0.2604033144637925</v>
      </c>
      <c r="Q81" s="102">
        <v>25772871.400000013</v>
      </c>
      <c r="T81" s="64">
        <v>0.2598861148154179</v>
      </c>
      <c r="U81" s="102">
        <v>31813988.249999989</v>
      </c>
      <c r="X81" s="64">
        <v>0.26628864804086161</v>
      </c>
      <c r="Y81" s="102">
        <v>36601537.079999976</v>
      </c>
      <c r="AB81" s="64">
        <v>0.25954348611115502</v>
      </c>
      <c r="AC81" s="102">
        <v>40078425.000000007</v>
      </c>
      <c r="AF81" s="64">
        <v>1.6269227953624812E-3</v>
      </c>
      <c r="AG81" s="102">
        <v>300102.99</v>
      </c>
      <c r="AJ81" s="64">
        <v>1.4794050465824213E-3</v>
      </c>
      <c r="AK81" s="102">
        <v>315329.11999999988</v>
      </c>
      <c r="AN81" s="64">
        <v>2.0657735121651652E-3</v>
      </c>
      <c r="AO81" s="102">
        <v>320574.23</v>
      </c>
      <c r="AR81" s="64">
        <v>2.342372550428194E-3</v>
      </c>
      <c r="AS81" s="102">
        <v>393205.5</v>
      </c>
      <c r="AV81" s="64" t="e">
        <v>#N/A</v>
      </c>
      <c r="AW81" s="102">
        <v>402876.73</v>
      </c>
      <c r="AZ81" s="64">
        <v>0.28219645343136407</v>
      </c>
      <c r="BA81" s="102">
        <v>91179371.600000069</v>
      </c>
    </row>
    <row r="82" spans="1:54">
      <c r="A82" s="1" t="s">
        <v>134</v>
      </c>
      <c r="D82" s="64">
        <v>1.4930489963860892E-3</v>
      </c>
      <c r="E82" s="102">
        <v>80880.25</v>
      </c>
      <c r="H82" s="64">
        <v>1.4631073304373742E-3</v>
      </c>
      <c r="I82" s="102">
        <v>93197.58</v>
      </c>
      <c r="L82" s="64">
        <v>1.5010909312782479E-3</v>
      </c>
      <c r="M82" s="102">
        <v>112499.68</v>
      </c>
      <c r="P82" s="64">
        <v>1.378206447952551E-3</v>
      </c>
      <c r="Q82" s="102">
        <v>136405.08999999997</v>
      </c>
      <c r="T82" s="64">
        <v>1.3687211094154514E-3</v>
      </c>
      <c r="U82" s="102">
        <v>167552.14999999997</v>
      </c>
      <c r="X82" s="64">
        <v>2.008008842018824E-3</v>
      </c>
      <c r="Y82" s="102">
        <v>276002.03999999998</v>
      </c>
      <c r="AB82" s="64">
        <v>2.0430203667392934E-3</v>
      </c>
      <c r="AC82" s="102">
        <v>315480.99999999994</v>
      </c>
      <c r="AF82" s="64">
        <v>6.9202614096653108E-3</v>
      </c>
      <c r="AG82" s="102">
        <v>1276514.8700000001</v>
      </c>
      <c r="AJ82" s="64">
        <v>6.3827843768546437E-3</v>
      </c>
      <c r="AK82" s="102">
        <v>1360464.32</v>
      </c>
      <c r="AN82" s="64">
        <v>9.3256649604376105E-3</v>
      </c>
      <c r="AO82" s="102">
        <v>1447190.53</v>
      </c>
      <c r="AR82" s="64">
        <v>9.1228296101219779E-3</v>
      </c>
      <c r="AS82" s="102">
        <v>1531415.99</v>
      </c>
      <c r="AV82" s="64" t="e">
        <v>#N/A</v>
      </c>
      <c r="AW82" s="102">
        <v>1613212.86</v>
      </c>
      <c r="AZ82" s="64">
        <v>3.0642053168856613E-3</v>
      </c>
      <c r="BA82" s="102">
        <v>990063.16999999981</v>
      </c>
    </row>
    <row r="83" spans="1:54">
      <c r="A83" s="5" t="s">
        <v>113</v>
      </c>
      <c r="D83" s="64">
        <v>8.951175804312293E-4</v>
      </c>
      <c r="E83" s="102">
        <v>48489.59</v>
      </c>
      <c r="F83" s="5"/>
      <c r="H83" s="64">
        <v>8.6044012716184645E-4</v>
      </c>
      <c r="I83" s="102">
        <v>54808.64999999998</v>
      </c>
      <c r="J83" s="5"/>
      <c r="L83" s="64">
        <v>1.4754336783789897E-3</v>
      </c>
      <c r="M83" s="102">
        <v>110576.79</v>
      </c>
      <c r="N83" s="5"/>
      <c r="P83" s="64">
        <v>1.1781844232570712E-3</v>
      </c>
      <c r="Q83" s="102">
        <v>116608.32999999996</v>
      </c>
      <c r="R83" s="5"/>
      <c r="T83" s="64">
        <v>1.0889556538893487E-3</v>
      </c>
      <c r="U83" s="102">
        <v>133304.62999999995</v>
      </c>
      <c r="V83" s="5"/>
      <c r="X83" s="64">
        <v>1.0117213747635556E-3</v>
      </c>
      <c r="Y83" s="102">
        <v>139061.71999999997</v>
      </c>
      <c r="Z83" s="5"/>
      <c r="AB83" s="64">
        <v>1.8742267378119284E-3</v>
      </c>
      <c r="AC83" s="102">
        <v>289416.06999999995</v>
      </c>
      <c r="AD83" s="5"/>
      <c r="AF83" s="64">
        <v>4.432950329476823E-2</v>
      </c>
      <c r="AG83" s="102">
        <v>8177042.2799999993</v>
      </c>
      <c r="AH83" s="5"/>
      <c r="AJ83" s="64">
        <v>4.6615508502529178E-2</v>
      </c>
      <c r="AK83" s="102">
        <v>9935904.5099999979</v>
      </c>
      <c r="AL83" s="5"/>
      <c r="AN83" s="64">
        <v>6.6473084090403395E-2</v>
      </c>
      <c r="AO83" s="102">
        <v>10315534.41</v>
      </c>
      <c r="AP83" s="5"/>
      <c r="AR83" s="64">
        <v>6.438738130128123E-2</v>
      </c>
      <c r="AS83" s="102">
        <v>10808473.85</v>
      </c>
      <c r="AT83" s="5"/>
      <c r="AV83" s="64" t="e">
        <v>#N/A</v>
      </c>
      <c r="AW83" s="102">
        <v>12165138.52</v>
      </c>
      <c r="AX83" s="5"/>
      <c r="AZ83" s="64">
        <v>1.2898619656246308E-3</v>
      </c>
      <c r="BA83" s="102">
        <v>416762.16000000003</v>
      </c>
      <c r="BB83" s="5"/>
    </row>
    <row r="84" spans="1:54">
      <c r="A84" s="1" t="s">
        <v>125</v>
      </c>
      <c r="D84" s="64">
        <v>1.0648975125491469E-2</v>
      </c>
      <c r="E84" s="102">
        <v>576867.72</v>
      </c>
      <c r="H84" s="64">
        <v>1.0685579177601393E-2</v>
      </c>
      <c r="I84" s="102">
        <v>680654.17999999993</v>
      </c>
      <c r="L84" s="64">
        <v>1.0426018970675693E-2</v>
      </c>
      <c r="M84" s="102">
        <v>781380.90999999992</v>
      </c>
      <c r="P84" s="64">
        <v>8.883088029640971E-3</v>
      </c>
      <c r="Q84" s="102">
        <v>879184.99</v>
      </c>
      <c r="T84" s="64">
        <v>8.0629865180667486E-3</v>
      </c>
      <c r="U84" s="102">
        <v>987031.41</v>
      </c>
      <c r="X84" s="64">
        <v>7.8902999475079314E-3</v>
      </c>
      <c r="Y84" s="102">
        <v>1084526.54</v>
      </c>
      <c r="AB84" s="64">
        <v>7.6364346069412699E-3</v>
      </c>
      <c r="AC84" s="102">
        <v>1179209.99</v>
      </c>
      <c r="AF84" s="64">
        <v>2.3707653581269642E-3</v>
      </c>
      <c r="AG84" s="102">
        <v>437312.55999999994</v>
      </c>
      <c r="AJ84" s="64">
        <v>2.1693912018647837E-3</v>
      </c>
      <c r="AK84" s="102">
        <v>462396.83999999991</v>
      </c>
      <c r="AN84" s="64">
        <v>3.0425204224111685E-3</v>
      </c>
      <c r="AO84" s="102">
        <v>472149.36</v>
      </c>
      <c r="AR84" s="64">
        <v>2.9974909139172741E-3</v>
      </c>
      <c r="AS84" s="102">
        <v>503177.82</v>
      </c>
      <c r="AV84" s="64" t="e">
        <v>#N/A</v>
      </c>
      <c r="AW84" s="102">
        <v>596146.55000000005</v>
      </c>
      <c r="AZ84" s="64">
        <v>5.2386869010420433E-3</v>
      </c>
      <c r="BA84" s="102">
        <v>1692651.25</v>
      </c>
    </row>
    <row r="85" spans="1:54">
      <c r="A85" s="1" t="s">
        <v>108</v>
      </c>
      <c r="D85" s="64">
        <v>4.845398178370517E-2</v>
      </c>
      <c r="E85" s="102">
        <v>2624810.15</v>
      </c>
      <c r="H85" s="64">
        <v>4.6944997560996397E-2</v>
      </c>
      <c r="I85" s="102">
        <v>2990320.7199999997</v>
      </c>
      <c r="L85" s="64">
        <v>4.155318165674099E-2</v>
      </c>
      <c r="M85" s="102">
        <v>3114214.83</v>
      </c>
      <c r="P85" s="64">
        <v>4.4413010291161632E-2</v>
      </c>
      <c r="Q85" s="102">
        <v>4395684.46</v>
      </c>
      <c r="T85" s="64">
        <v>4.6297211321142007E-2</v>
      </c>
      <c r="U85" s="102">
        <v>5667478.379999998</v>
      </c>
      <c r="X85" s="64">
        <v>4.4064063628724857E-2</v>
      </c>
      <c r="Y85" s="102">
        <v>6056632.4199999971</v>
      </c>
      <c r="AB85" s="64">
        <v>4.267288198964854E-2</v>
      </c>
      <c r="AC85" s="102">
        <v>6589500.379999998</v>
      </c>
      <c r="AF85" s="64">
        <v>6.2525009897296492E-3</v>
      </c>
      <c r="AG85" s="102">
        <v>1153339.4500000002</v>
      </c>
      <c r="AJ85" s="64">
        <v>5.7331525047333845E-3</v>
      </c>
      <c r="AK85" s="102">
        <v>1221997.95</v>
      </c>
      <c r="AN85" s="64">
        <v>8.3646655875968708E-3</v>
      </c>
      <c r="AO85" s="102">
        <v>1298059.1599999999</v>
      </c>
      <c r="AR85" s="64">
        <v>8.1890827805120164E-3</v>
      </c>
      <c r="AS85" s="102">
        <v>1374671.33</v>
      </c>
      <c r="AV85" s="64" t="e">
        <v>#N/A</v>
      </c>
      <c r="AW85" s="102">
        <v>1817930.18</v>
      </c>
      <c r="AZ85" s="64">
        <v>4.2450125254600887E-2</v>
      </c>
      <c r="BA85" s="102">
        <v>13715890.819999991</v>
      </c>
    </row>
    <row r="86" spans="1:54">
      <c r="A86" s="1" t="s">
        <v>100</v>
      </c>
      <c r="D86" s="64">
        <v>3.3104053970444249E-3</v>
      </c>
      <c r="E86" s="102">
        <v>179328.62</v>
      </c>
      <c r="H86" s="64">
        <v>2.9191460362752385E-3</v>
      </c>
      <c r="I86" s="102">
        <v>185944.89999999997</v>
      </c>
      <c r="L86" s="64">
        <v>2.9534045412244825E-3</v>
      </c>
      <c r="M86" s="102">
        <v>221343.72999999998</v>
      </c>
      <c r="P86" s="64">
        <v>3.0771965625068123E-3</v>
      </c>
      <c r="Q86" s="102">
        <v>304559.06999999995</v>
      </c>
      <c r="T86" s="64">
        <v>2.6906542868931006E-3</v>
      </c>
      <c r="U86" s="102">
        <v>329376.75</v>
      </c>
      <c r="X86" s="64">
        <v>2.4448963178041816E-3</v>
      </c>
      <c r="Y86" s="102">
        <v>336052.49</v>
      </c>
      <c r="AB86" s="64">
        <v>2.4004247557210122E-3</v>
      </c>
      <c r="AC86" s="102">
        <v>370671</v>
      </c>
      <c r="AF86" s="64">
        <v>2.5110414616710253E-2</v>
      </c>
      <c r="AG86" s="102">
        <v>4631879.5999999996</v>
      </c>
      <c r="AJ86" s="64">
        <v>2.4288312381064155E-2</v>
      </c>
      <c r="AK86" s="102">
        <v>5176954.2</v>
      </c>
      <c r="AN86" s="64">
        <v>3.5765772853300563E-2</v>
      </c>
      <c r="AO86" s="102">
        <v>5550262.4199999999</v>
      </c>
      <c r="AR86" s="64">
        <v>3.7619503122126342E-2</v>
      </c>
      <c r="AS86" s="102">
        <v>6315048.1900000004</v>
      </c>
      <c r="AV86" s="64" t="e">
        <v>#N/A</v>
      </c>
      <c r="AW86" s="102">
        <v>6778200.9199999999</v>
      </c>
      <c r="AZ86" s="64">
        <v>1.8682308326557484E-3</v>
      </c>
      <c r="BA86" s="102">
        <v>603636.62</v>
      </c>
    </row>
    <row r="87" spans="1:54">
      <c r="A87" s="1" t="s">
        <v>126</v>
      </c>
      <c r="D87" s="64">
        <v>3.0193075234610496E-4</v>
      </c>
      <c r="E87" s="102">
        <v>16355.95</v>
      </c>
      <c r="H87" s="64">
        <v>3.6175184856024898E-4</v>
      </c>
      <c r="I87" s="102">
        <v>23043.00999999998</v>
      </c>
      <c r="L87" s="64">
        <v>2.9976005200028607E-3</v>
      </c>
      <c r="M87" s="102">
        <v>224656.01</v>
      </c>
      <c r="P87" s="64">
        <v>3.44940925625549E-3</v>
      </c>
      <c r="Q87" s="102">
        <v>341398.0400000001</v>
      </c>
      <c r="T87" s="64">
        <v>3.1366350847348698E-3</v>
      </c>
      <c r="U87" s="102">
        <v>383971.5400000001</v>
      </c>
      <c r="X87" s="64">
        <v>6.1107372362493063E-3</v>
      </c>
      <c r="Y87" s="102">
        <v>839924.56</v>
      </c>
      <c r="AB87" s="64">
        <v>7.0159759250279482E-3</v>
      </c>
      <c r="AC87" s="102">
        <v>1083399.4300000002</v>
      </c>
      <c r="AF87" s="64">
        <v>2.0373746838629296E-3</v>
      </c>
      <c r="AG87" s="102">
        <v>375815.14999999985</v>
      </c>
      <c r="AJ87" s="64">
        <v>1.8704898857995341E-3</v>
      </c>
      <c r="AK87" s="102">
        <v>398687.24999999994</v>
      </c>
      <c r="AN87" s="64">
        <v>3.9002824878199131E-3</v>
      </c>
      <c r="AO87" s="102">
        <v>605259.99</v>
      </c>
      <c r="AR87" s="64">
        <v>3.9308362336045646E-3</v>
      </c>
      <c r="AS87" s="102">
        <v>659855.07999999996</v>
      </c>
      <c r="AV87" s="64" t="e">
        <v>#N/A</v>
      </c>
      <c r="AW87" s="102">
        <v>759477.35</v>
      </c>
      <c r="AZ87" s="64">
        <v>6.3405272665624686E-3</v>
      </c>
      <c r="BA87" s="102">
        <v>2048662.5000000002</v>
      </c>
    </row>
    <row r="88" spans="1:54">
      <c r="A88" s="1" t="s">
        <v>127</v>
      </c>
      <c r="D88" s="64">
        <v>2.0243364897662521E-2</v>
      </c>
      <c r="E88" s="102">
        <v>1096607.29</v>
      </c>
      <c r="H88" s="64">
        <v>2.3290280985548587E-2</v>
      </c>
      <c r="I88" s="102">
        <v>1483553.38</v>
      </c>
      <c r="L88" s="64">
        <v>2.7426001513939237E-2</v>
      </c>
      <c r="M88" s="102">
        <v>2055449.3600000003</v>
      </c>
      <c r="P88" s="64">
        <v>2.3608382012223841E-2</v>
      </c>
      <c r="Q88" s="102">
        <v>2336590.0499999998</v>
      </c>
      <c r="T88" s="64">
        <v>2.3856438439558425E-2</v>
      </c>
      <c r="U88" s="102">
        <v>2920388.6199999996</v>
      </c>
      <c r="X88" s="64">
        <v>2.4128959868960829E-2</v>
      </c>
      <c r="Y88" s="102">
        <v>3316540.25</v>
      </c>
      <c r="AB88" s="64">
        <v>2.3787371672777134E-2</v>
      </c>
      <c r="AC88" s="102">
        <v>3673220.26</v>
      </c>
      <c r="AF88" s="64">
        <v>1.9401094691576472E-3</v>
      </c>
      <c r="AG88" s="102">
        <v>357873.56</v>
      </c>
      <c r="AJ88" s="64">
        <v>1.8273711112725577E-3</v>
      </c>
      <c r="AK88" s="102">
        <v>389496.66</v>
      </c>
      <c r="AN88" s="64">
        <v>2.6482403011546794E-3</v>
      </c>
      <c r="AO88" s="102">
        <v>410963.54</v>
      </c>
      <c r="AR88" s="64">
        <v>2.665158529789359E-3</v>
      </c>
      <c r="AS88" s="102">
        <v>447390.4</v>
      </c>
      <c r="AV88" s="64" t="e">
        <v>#N/A</v>
      </c>
      <c r="AW88" s="102">
        <v>511051.45</v>
      </c>
      <c r="AZ88" s="64">
        <v>2.2279524363903111E-2</v>
      </c>
      <c r="BA88" s="102">
        <v>7198648.3400000017</v>
      </c>
    </row>
    <row r="89" spans="1:54">
      <c r="A89" s="1" t="s">
        <v>128</v>
      </c>
      <c r="D89" s="64">
        <v>3.7424279787160071E-4</v>
      </c>
      <c r="E89" s="102">
        <v>20273.18</v>
      </c>
      <c r="H89" s="64">
        <v>4.9137867459551714E-4</v>
      </c>
      <c r="I89" s="102">
        <v>31300.029999999966</v>
      </c>
      <c r="L89" s="64">
        <v>6.0801547556832848E-4</v>
      </c>
      <c r="M89" s="102">
        <v>45567.89</v>
      </c>
      <c r="P89" s="64">
        <v>9.2169209247697041E-4</v>
      </c>
      <c r="Q89" s="102">
        <v>91222.53999999995</v>
      </c>
      <c r="T89" s="64">
        <v>1.4174729328456312E-3</v>
      </c>
      <c r="U89" s="102">
        <v>173520.10999999996</v>
      </c>
      <c r="X89" s="64">
        <v>1.9547711007977687E-3</v>
      </c>
      <c r="Y89" s="102">
        <v>268684.47999999992</v>
      </c>
      <c r="AB89" s="64">
        <v>1.8834941254708556E-3</v>
      </c>
      <c r="AC89" s="102">
        <v>290847.13</v>
      </c>
      <c r="AF89" s="64">
        <v>9.3795497313796956E-3</v>
      </c>
      <c r="AG89" s="102">
        <v>1730156.42</v>
      </c>
      <c r="AJ89" s="64">
        <v>9.5897680920307652E-3</v>
      </c>
      <c r="AK89" s="102">
        <v>2044019.75</v>
      </c>
      <c r="AN89" s="64">
        <v>1.3653436098262757E-2</v>
      </c>
      <c r="AO89" s="102">
        <v>2118789.7599999998</v>
      </c>
      <c r="AR89" s="64">
        <v>1.3779570406582542E-2</v>
      </c>
      <c r="AS89" s="102">
        <v>2313126.0099999998</v>
      </c>
      <c r="AV89" s="64" t="e">
        <v>#N/A</v>
      </c>
      <c r="AW89" s="102">
        <v>2791908.69</v>
      </c>
      <c r="AZ89" s="64">
        <v>2.4637497053741791E-3</v>
      </c>
      <c r="BA89" s="102">
        <v>796052.35000000009</v>
      </c>
    </row>
    <row r="90" spans="1:54">
      <c r="A90" s="1" t="s">
        <v>101</v>
      </c>
      <c r="D90" s="64">
        <v>1.2417914836324645E-3</v>
      </c>
      <c r="E90" s="102">
        <v>67269.33</v>
      </c>
      <c r="H90" s="64">
        <v>1.0864222941821368E-3</v>
      </c>
      <c r="I90" s="102">
        <v>69203.349999999977</v>
      </c>
      <c r="L90" s="64">
        <v>1.4211353956128192E-3</v>
      </c>
      <c r="M90" s="102">
        <v>106507.39</v>
      </c>
      <c r="P90" s="64">
        <v>1.8706573069830262E-3</v>
      </c>
      <c r="Q90" s="102">
        <v>185144.37999999995</v>
      </c>
      <c r="T90" s="64">
        <v>1.6452356591626488E-3</v>
      </c>
      <c r="U90" s="102">
        <v>201401.70999999996</v>
      </c>
      <c r="X90" s="64">
        <v>1.7963170203289373E-3</v>
      </c>
      <c r="Y90" s="102">
        <v>246904.86999999994</v>
      </c>
      <c r="AB90" s="64">
        <v>1.8928747764521828E-3</v>
      </c>
      <c r="AC90" s="102">
        <v>292295.67999999993</v>
      </c>
      <c r="AF90" s="64">
        <v>4.6837929887653352E-3</v>
      </c>
      <c r="AG90" s="102">
        <v>863974.79000000039</v>
      </c>
      <c r="AJ90" s="64">
        <v>4.990441572646883E-3</v>
      </c>
      <c r="AK90" s="102">
        <v>1063692.1600000004</v>
      </c>
      <c r="AN90" s="64">
        <v>6.9643873391094496E-3</v>
      </c>
      <c r="AO90" s="102">
        <v>1080758.8999999999</v>
      </c>
      <c r="AR90" s="64">
        <v>7.074447033342761E-3</v>
      </c>
      <c r="AS90" s="102">
        <v>1187561.51</v>
      </c>
      <c r="AV90" s="64" t="e">
        <v>#N/A</v>
      </c>
      <c r="AW90" s="102">
        <v>1561355.11</v>
      </c>
      <c r="AZ90" s="64">
        <v>1.7250943145780547E-3</v>
      </c>
      <c r="BA90" s="102">
        <v>557388.35</v>
      </c>
    </row>
    <row r="91" spans="1:54">
      <c r="A91" s="1" t="s">
        <v>67</v>
      </c>
      <c r="D91" s="64">
        <v>6.8503440311334226E-3</v>
      </c>
      <c r="E91" s="102">
        <v>371091.33</v>
      </c>
      <c r="H91" s="64">
        <v>6.5276675910561337E-3</v>
      </c>
      <c r="I91" s="102">
        <v>415801.91</v>
      </c>
      <c r="L91" s="64">
        <v>6.3112413567755566E-3</v>
      </c>
      <c r="M91" s="102">
        <v>472997.75</v>
      </c>
      <c r="P91" s="64">
        <v>8.1998921297454317E-3</v>
      </c>
      <c r="Q91" s="102">
        <v>811567.10999999987</v>
      </c>
      <c r="T91" s="64">
        <v>8.1369497709601977E-3</v>
      </c>
      <c r="U91" s="102">
        <v>996085.62999999966</v>
      </c>
      <c r="X91" s="64">
        <v>8.1399024049103093E-3</v>
      </c>
      <c r="Y91" s="102">
        <v>1118834.5499999996</v>
      </c>
      <c r="AB91" s="64">
        <v>8.8387576069879834E-3</v>
      </c>
      <c r="AC91" s="102">
        <v>1364871.4099999997</v>
      </c>
      <c r="AF91" s="64">
        <v>8.6826822666239162E-3</v>
      </c>
      <c r="AG91" s="102">
        <v>1601611.8999999997</v>
      </c>
      <c r="AJ91" s="64">
        <v>9.0087616544381102E-3</v>
      </c>
      <c r="AK91" s="102">
        <v>1920180.61</v>
      </c>
      <c r="AN91" s="64">
        <v>1.538101852423591E-2</v>
      </c>
      <c r="AO91" s="102">
        <v>2386882.27</v>
      </c>
      <c r="AR91" s="64">
        <v>1.4998445933505095E-2</v>
      </c>
      <c r="AS91" s="102">
        <v>2517734.1800000002</v>
      </c>
      <c r="AV91" s="64" t="e">
        <v>#N/A</v>
      </c>
      <c r="AW91" s="102">
        <v>2750005.3</v>
      </c>
      <c r="AZ91" s="64">
        <v>9.5570438301276674E-3</v>
      </c>
      <c r="BA91" s="102">
        <v>3087938.3500000006</v>
      </c>
    </row>
    <row r="92" spans="1:54">
      <c r="A92" s="1" t="s">
        <v>171</v>
      </c>
      <c r="D92" s="64">
        <v>2.1625077234864649E-3</v>
      </c>
      <c r="E92" s="102">
        <v>117145.63</v>
      </c>
      <c r="H92" s="64">
        <v>1.9221172115707764E-3</v>
      </c>
      <c r="I92" s="102">
        <v>122435.77</v>
      </c>
      <c r="L92" s="64">
        <v>1.7121792082332322E-3</v>
      </c>
      <c r="M92" s="102">
        <v>128319.75</v>
      </c>
      <c r="P92" s="64">
        <v>4.1018366328823752E-3</v>
      </c>
      <c r="Q92" s="102">
        <v>405970.67</v>
      </c>
      <c r="T92" s="64">
        <v>4.0993420299938691E-3</v>
      </c>
      <c r="U92" s="102">
        <v>501821.42</v>
      </c>
      <c r="X92" s="64">
        <v>3.9604050533907746E-3</v>
      </c>
      <c r="Y92" s="102">
        <v>544360.09</v>
      </c>
      <c r="AB92" s="64">
        <v>3.7833109268714106E-3</v>
      </c>
      <c r="AC92" s="102">
        <v>584214.79</v>
      </c>
      <c r="AF92" s="64">
        <v>2.3775307090261494E-4</v>
      </c>
      <c r="AG92" s="102">
        <v>43856.049999999996</v>
      </c>
      <c r="AJ92" s="64">
        <v>2.3802250017026727E-4</v>
      </c>
      <c r="AK92" s="102">
        <v>50733.52</v>
      </c>
      <c r="AN92" s="64">
        <v>3.2692572261626163E-4</v>
      </c>
      <c r="AO92" s="102">
        <v>50733.52</v>
      </c>
      <c r="AR92" s="64">
        <v>4.0197862891319663E-4</v>
      </c>
      <c r="AS92" s="102">
        <v>67478.679999999993</v>
      </c>
      <c r="AV92" s="64" t="e">
        <v>#N/A</v>
      </c>
      <c r="AW92" s="102">
        <v>68870.149999999994</v>
      </c>
      <c r="AZ92" s="64">
        <v>5.5184322654732079E-3</v>
      </c>
      <c r="BA92" s="102">
        <v>1783038.66</v>
      </c>
    </row>
    <row r="93" spans="1:54">
      <c r="A93" s="1" t="s">
        <v>129</v>
      </c>
      <c r="D93" s="64">
        <v>1.0551580008198645E-2</v>
      </c>
      <c r="E93" s="102">
        <v>571591.71</v>
      </c>
      <c r="H93" s="64">
        <v>9.6053060185176016E-3</v>
      </c>
      <c r="I93" s="102">
        <v>611842.5199999999</v>
      </c>
      <c r="L93" s="64">
        <v>1.0067535287168895E-2</v>
      </c>
      <c r="M93" s="102">
        <v>754514.24999999988</v>
      </c>
      <c r="P93" s="64">
        <v>1.0709886462460794E-2</v>
      </c>
      <c r="Q93" s="102">
        <v>1059988.5299999998</v>
      </c>
      <c r="T93" s="64">
        <v>1.1075253462618756E-2</v>
      </c>
      <c r="U93" s="102">
        <v>1355778.4100000001</v>
      </c>
      <c r="X93" s="64">
        <v>1.0140564899024183E-2</v>
      </c>
      <c r="Y93" s="102">
        <v>1393826.83</v>
      </c>
      <c r="AB93" s="64">
        <v>9.4273124912470623E-3</v>
      </c>
      <c r="AC93" s="102">
        <v>1455755.42</v>
      </c>
      <c r="AF93" s="64">
        <v>5.5334172237531485E-3</v>
      </c>
      <c r="AG93" s="102">
        <v>1020696.8999999999</v>
      </c>
      <c r="AJ93" s="64">
        <v>5.1212255568120124E-3</v>
      </c>
      <c r="AK93" s="102">
        <v>1091568.23</v>
      </c>
      <c r="AN93" s="64">
        <v>7.5987191995607216E-3</v>
      </c>
      <c r="AO93" s="102">
        <v>1179196.82</v>
      </c>
      <c r="AR93" s="64">
        <v>7.516886841788255E-3</v>
      </c>
      <c r="AS93" s="102">
        <v>1261832.26</v>
      </c>
      <c r="AV93" s="64" t="e">
        <v>#N/A</v>
      </c>
      <c r="AW93" s="102">
        <v>1409869.97</v>
      </c>
      <c r="AZ93" s="64">
        <v>9.5918067545800959E-3</v>
      </c>
      <c r="BA93" s="102">
        <v>3099170.46</v>
      </c>
    </row>
    <row r="94" spans="1:54">
      <c r="A94" s="1" t="s">
        <v>68</v>
      </c>
      <c r="D94" s="64">
        <v>3.2773782511044176E-4</v>
      </c>
      <c r="E94" s="102">
        <v>17753.95</v>
      </c>
      <c r="H94" s="64">
        <v>2.7871897949730684E-4</v>
      </c>
      <c r="I94" s="102">
        <v>17753.949999999997</v>
      </c>
      <c r="L94" s="64">
        <v>2.3689217017655031E-4</v>
      </c>
      <c r="M94" s="102">
        <v>17753.95</v>
      </c>
      <c r="P94" s="64">
        <v>1.7938193044429057E-4</v>
      </c>
      <c r="Q94" s="102">
        <v>17753.949999999997</v>
      </c>
      <c r="T94" s="64">
        <v>2.0721812257098028E-4</v>
      </c>
      <c r="U94" s="102">
        <v>25366.629999999997</v>
      </c>
      <c r="X94" s="64">
        <v>1.8455087263927455E-4</v>
      </c>
      <c r="Y94" s="102">
        <v>25366.629999999997</v>
      </c>
      <c r="AB94" s="64">
        <v>2.8400697143326158E-4</v>
      </c>
      <c r="AC94" s="102">
        <v>43856.049999999996</v>
      </c>
      <c r="AF94" s="64">
        <v>7.361874061819422E-3</v>
      </c>
      <c r="AG94" s="102">
        <v>1357974.9599999997</v>
      </c>
      <c r="AJ94" s="64">
        <v>7.5293576400125373E-3</v>
      </c>
      <c r="AK94" s="102">
        <v>1604851.7100000004</v>
      </c>
      <c r="AN94" s="64">
        <v>1.078120006857927E-2</v>
      </c>
      <c r="AO94" s="102">
        <v>1673065.75</v>
      </c>
      <c r="AR94" s="64">
        <v>1.0755581744047539E-2</v>
      </c>
      <c r="AS94" s="102">
        <v>1805500.11</v>
      </c>
      <c r="AV94" s="64" t="e">
        <v>#N/A</v>
      </c>
      <c r="AW94" s="102">
        <v>2005040.19</v>
      </c>
      <c r="AZ94" s="64">
        <v>2.4620999372647703E-4</v>
      </c>
      <c r="BA94" s="102">
        <v>79551.929999999993</v>
      </c>
    </row>
    <row r="95" spans="1:54">
      <c r="A95" s="1" t="s">
        <v>64</v>
      </c>
      <c r="D95" s="64">
        <v>9.0955133962436138E-3</v>
      </c>
      <c r="E95" s="102">
        <v>492714.84</v>
      </c>
      <c r="H95" s="64">
        <v>9.0227002330966928E-3</v>
      </c>
      <c r="I95" s="102">
        <v>574731.46999999986</v>
      </c>
      <c r="L95" s="64">
        <v>8.3168465156402711E-3</v>
      </c>
      <c r="M95" s="102">
        <v>623308.39</v>
      </c>
      <c r="P95" s="64">
        <v>8.1608199193696131E-3</v>
      </c>
      <c r="Q95" s="102">
        <v>807700.02</v>
      </c>
      <c r="T95" s="64">
        <v>7.7637744441341975E-3</v>
      </c>
      <c r="U95" s="102">
        <v>950403.33000000007</v>
      </c>
      <c r="X95" s="64">
        <v>7.3522093558460238E-3</v>
      </c>
      <c r="Y95" s="102">
        <v>1010565.6599999999</v>
      </c>
      <c r="AB95" s="64">
        <v>7.5536728576551934E-3</v>
      </c>
      <c r="AC95" s="102">
        <v>1166430.01</v>
      </c>
      <c r="AF95" s="64">
        <v>0.18333624048782299</v>
      </c>
      <c r="AG95" s="102">
        <v>33818294.329999991</v>
      </c>
      <c r="AJ95" s="64">
        <v>0.18182804048563084</v>
      </c>
      <c r="AK95" s="102">
        <v>38755901.32</v>
      </c>
      <c r="AN95" s="64">
        <v>0</v>
      </c>
      <c r="AO95" s="102">
        <v>0</v>
      </c>
      <c r="AR95" s="64">
        <v>0</v>
      </c>
      <c r="AS95" s="102">
        <v>0</v>
      </c>
      <c r="AV95" s="64" t="e">
        <v>#N/A</v>
      </c>
      <c r="AW95" s="102" t="e">
        <v>#N/A</v>
      </c>
      <c r="AZ95" s="64">
        <v>7.0371311344632845E-3</v>
      </c>
      <c r="BA95" s="102">
        <v>2273739.4000000004</v>
      </c>
    </row>
    <row r="96" spans="1:54">
      <c r="A96" s="1" t="s">
        <v>130</v>
      </c>
      <c r="D96" s="64">
        <v>5.1710802061573531E-3</v>
      </c>
      <c r="E96" s="102">
        <v>280123.59999999998</v>
      </c>
      <c r="H96" s="64">
        <v>5.4328636092408995E-3</v>
      </c>
      <c r="I96" s="102">
        <v>346064.65999999992</v>
      </c>
      <c r="L96" s="64">
        <v>5.6607941229398209E-3</v>
      </c>
      <c r="M96" s="102">
        <v>424249.8</v>
      </c>
      <c r="P96" s="64">
        <v>6.413498898443319E-3</v>
      </c>
      <c r="Q96" s="102">
        <v>634762.59000000008</v>
      </c>
      <c r="T96" s="64">
        <v>5.9046480386007304E-3</v>
      </c>
      <c r="U96" s="102">
        <v>722818.16</v>
      </c>
      <c r="X96" s="64">
        <v>5.9604907585033926E-3</v>
      </c>
      <c r="Y96" s="102">
        <v>819273.09</v>
      </c>
      <c r="AB96" s="64">
        <v>5.9011855274546015E-3</v>
      </c>
      <c r="AC96" s="102">
        <v>911254.70000000007</v>
      </c>
      <c r="AF96" s="64">
        <v>5.7196543870623347E-4</v>
      </c>
      <c r="AG96" s="102">
        <v>105505.02999999997</v>
      </c>
      <c r="AJ96" s="64">
        <v>5.4420511979604729E-4</v>
      </c>
      <c r="AK96" s="102">
        <v>115995.08999999997</v>
      </c>
      <c r="AN96" s="64">
        <v>8.1288581105377347E-4</v>
      </c>
      <c r="AO96" s="102">
        <v>126146.57</v>
      </c>
      <c r="AR96" s="64">
        <v>8.095262719392879E-4</v>
      </c>
      <c r="AS96" s="102">
        <v>135892.21</v>
      </c>
      <c r="AV96" s="64" t="e">
        <v>#N/A</v>
      </c>
      <c r="AW96" s="102">
        <v>145324.4</v>
      </c>
      <c r="AZ96" s="64">
        <v>4.6026503054089072E-3</v>
      </c>
      <c r="BA96" s="102">
        <v>1487144</v>
      </c>
    </row>
    <row r="97" spans="1:54">
      <c r="A97" s="1" t="s">
        <v>66</v>
      </c>
      <c r="D97" s="64">
        <v>0</v>
      </c>
      <c r="E97" s="102">
        <v>0</v>
      </c>
      <c r="H97" s="64">
        <v>2.4576590124341653E-3</v>
      </c>
      <c r="I97" s="102">
        <v>156548.92000000004</v>
      </c>
      <c r="L97" s="64">
        <v>2.4135519974220546E-3</v>
      </c>
      <c r="M97" s="102">
        <v>180884.33000000002</v>
      </c>
      <c r="P97" s="64">
        <v>2.0662959095834829E-3</v>
      </c>
      <c r="Q97" s="102">
        <v>204507.30000000002</v>
      </c>
      <c r="T97" s="64">
        <v>1.8765597921346802E-3</v>
      </c>
      <c r="U97" s="102">
        <v>229719.28</v>
      </c>
      <c r="X97" s="64">
        <v>2.0621950693914086E-3</v>
      </c>
      <c r="Y97" s="102">
        <v>283449.96999999997</v>
      </c>
      <c r="AB97" s="64">
        <v>2.0294999380862776E-3</v>
      </c>
      <c r="AC97" s="102">
        <v>313393.18999999994</v>
      </c>
      <c r="AF97" s="64">
        <v>2.8239229752805134E-3</v>
      </c>
      <c r="AG97" s="102">
        <v>520902.24000000005</v>
      </c>
      <c r="AJ97" s="64">
        <v>2.6527711779218903E-3</v>
      </c>
      <c r="AK97" s="102">
        <v>565427.30000000005</v>
      </c>
      <c r="AN97" s="64">
        <v>4.0311727766379011E-3</v>
      </c>
      <c r="AO97" s="102">
        <v>625572.02</v>
      </c>
      <c r="AR97" s="64">
        <v>5.4158561274707745E-3</v>
      </c>
      <c r="AS97" s="102">
        <v>909139.93</v>
      </c>
      <c r="AV97" s="64" t="e">
        <v>#N/A</v>
      </c>
      <c r="AW97" s="102">
        <v>1004339.37</v>
      </c>
      <c r="AZ97" s="64">
        <v>1.7593548033211128E-3</v>
      </c>
      <c r="BA97" s="102">
        <v>568458.12</v>
      </c>
    </row>
    <row r="98" spans="1:54">
      <c r="A98" s="1" t="s">
        <v>63</v>
      </c>
      <c r="D98" s="64">
        <v>0</v>
      </c>
      <c r="E98" s="102">
        <v>0</v>
      </c>
      <c r="H98" s="64">
        <v>0</v>
      </c>
      <c r="I98" s="102"/>
      <c r="L98" s="64">
        <v>0</v>
      </c>
      <c r="M98" s="102">
        <v>0</v>
      </c>
      <c r="P98" s="64">
        <v>0</v>
      </c>
      <c r="Q98" s="102">
        <v>0</v>
      </c>
      <c r="T98" s="64">
        <v>0</v>
      </c>
      <c r="U98" s="102">
        <v>0</v>
      </c>
      <c r="X98" s="64">
        <v>0</v>
      </c>
      <c r="Y98" s="102">
        <v>0</v>
      </c>
      <c r="AB98" s="64">
        <v>0</v>
      </c>
      <c r="AC98" s="102">
        <v>0</v>
      </c>
      <c r="AF98" s="64">
        <v>4.4763919446803632E-3</v>
      </c>
      <c r="AG98" s="102">
        <v>825717.48999999987</v>
      </c>
      <c r="AJ98" s="64">
        <v>4.5468435487792487E-3</v>
      </c>
      <c r="AK98" s="102">
        <v>969141.05999999982</v>
      </c>
      <c r="AN98" s="64">
        <v>6.8920636018494552E-3</v>
      </c>
      <c r="AO98" s="102">
        <v>1069535.44</v>
      </c>
      <c r="AR98" s="64">
        <v>7.1894936849924516E-3</v>
      </c>
      <c r="AS98" s="102">
        <v>1206873.97</v>
      </c>
      <c r="AV98" s="64" t="e">
        <v>#N/A</v>
      </c>
      <c r="AW98" s="102">
        <v>1319673.75</v>
      </c>
      <c r="AZ98" s="64">
        <v>0.26633644502130072</v>
      </c>
      <c r="BA98" s="102">
        <v>86054907.480000004</v>
      </c>
    </row>
    <row r="99" spans="1:54">
      <c r="A99" s="1" t="s">
        <v>96</v>
      </c>
      <c r="D99" s="64">
        <v>0.209160767558108</v>
      </c>
      <c r="E99" s="102">
        <v>11330488.960000001</v>
      </c>
      <c r="H99" s="64">
        <v>0.19772552150701894</v>
      </c>
      <c r="I99" s="102">
        <v>12594797.200000001</v>
      </c>
      <c r="L99" s="64">
        <v>0.19227380909414679</v>
      </c>
      <c r="M99" s="102">
        <v>14410014.440000001</v>
      </c>
      <c r="P99" s="64">
        <v>0.19939902527314782</v>
      </c>
      <c r="Q99" s="102">
        <v>19735099.939999994</v>
      </c>
      <c r="T99" s="64">
        <v>0.19501622872856733</v>
      </c>
      <c r="U99" s="102">
        <v>23872933.780000009</v>
      </c>
      <c r="X99" s="64">
        <v>0.18808897567416977</v>
      </c>
      <c r="Y99" s="102">
        <v>25852944.420000006</v>
      </c>
      <c r="AB99" s="64">
        <v>0.18578381347280074</v>
      </c>
      <c r="AC99" s="102">
        <v>28688535.960000016</v>
      </c>
      <c r="AF99" s="64">
        <v>5.8360444497809701E-2</v>
      </c>
      <c r="AG99" s="102">
        <v>10765196.690000005</v>
      </c>
      <c r="AJ99" s="64">
        <v>5.6747394130216885E-2</v>
      </c>
      <c r="AK99" s="102">
        <v>12095474.39000001</v>
      </c>
      <c r="AN99" s="64">
        <v>8.1959525010811093E-2</v>
      </c>
      <c r="AO99" s="102">
        <v>12718776.51</v>
      </c>
      <c r="AR99" s="64">
        <v>7.9989923337639143E-2</v>
      </c>
      <c r="AS99" s="102">
        <v>13427615.43</v>
      </c>
      <c r="AV99" s="64" t="e">
        <v>#N/A</v>
      </c>
      <c r="AW99" s="102">
        <v>0</v>
      </c>
      <c r="AZ99" s="64">
        <v>0</v>
      </c>
      <c r="BA99" s="102">
        <v>0</v>
      </c>
    </row>
    <row r="100" spans="1:54">
      <c r="A100" s="1" t="s">
        <v>112</v>
      </c>
      <c r="D100" s="64">
        <v>5.6657859154541409E-4</v>
      </c>
      <c r="E100" s="102">
        <v>30692.240000000002</v>
      </c>
      <c r="H100" s="64">
        <v>6.3837344377626413E-4</v>
      </c>
      <c r="I100" s="102">
        <v>40663.359999999979</v>
      </c>
      <c r="L100" s="64">
        <v>6.7118516425742226E-4</v>
      </c>
      <c r="M100" s="102">
        <v>50302.16</v>
      </c>
      <c r="P100" s="64">
        <v>6.0238428440702351E-4</v>
      </c>
      <c r="Q100" s="102">
        <v>59619.719999999965</v>
      </c>
      <c r="T100" s="64">
        <v>5.8577979411362981E-4</v>
      </c>
      <c r="U100" s="102">
        <v>71708.299999999988</v>
      </c>
      <c r="X100" s="64">
        <v>6.0658610439578596E-4</v>
      </c>
      <c r="Y100" s="102">
        <v>83375.629999999976</v>
      </c>
      <c r="AB100" s="64">
        <v>6.128553390413636E-4</v>
      </c>
      <c r="AC100" s="102">
        <v>94636.459999999963</v>
      </c>
      <c r="AF100" s="64">
        <v>3.0672975749544713E-3</v>
      </c>
      <c r="AG100" s="102">
        <v>565795.24</v>
      </c>
      <c r="AJ100" s="64">
        <v>3.0156967140407358E-3</v>
      </c>
      <c r="AK100" s="102">
        <v>642783.3899999999</v>
      </c>
      <c r="AN100" s="64">
        <v>4.5678280322028961E-3</v>
      </c>
      <c r="AO100" s="102">
        <v>708852.13</v>
      </c>
      <c r="AR100" s="64">
        <v>4.7645211312203947E-3</v>
      </c>
      <c r="AS100" s="102">
        <v>799802.71</v>
      </c>
      <c r="AV100" s="64" t="e">
        <v>#N/A</v>
      </c>
      <c r="AW100" s="102">
        <v>925648.57</v>
      </c>
      <c r="AZ100" s="64">
        <v>4.7794947381779682E-4</v>
      </c>
      <c r="BA100" s="102">
        <v>154428.35</v>
      </c>
    </row>
    <row r="101" spans="1:54">
      <c r="A101" s="1" t="s">
        <v>135</v>
      </c>
      <c r="D101" s="64">
        <v>1.2054057262341285E-3</v>
      </c>
      <c r="E101" s="102">
        <v>65298.27</v>
      </c>
      <c r="H101" s="64">
        <v>1.3126660062782241E-3</v>
      </c>
      <c r="I101" s="102">
        <v>83614.71000000005</v>
      </c>
      <c r="L101" s="64">
        <v>1.3525728389467255E-3</v>
      </c>
      <c r="M101" s="102">
        <v>101368.95</v>
      </c>
      <c r="P101" s="64">
        <v>1.1985025101733722E-3</v>
      </c>
      <c r="Q101" s="102">
        <v>118619.27000000008</v>
      </c>
      <c r="T101" s="64">
        <v>1.1052480866003747E-3</v>
      </c>
      <c r="U101" s="102">
        <v>135299.07000000009</v>
      </c>
      <c r="X101" s="64">
        <v>2.5842841314729077E-3</v>
      </c>
      <c r="Y101" s="102">
        <v>355211.43000000005</v>
      </c>
      <c r="AB101" s="64">
        <v>2.9851745363222186E-3</v>
      </c>
      <c r="AC101" s="102">
        <v>460967.43000000005</v>
      </c>
      <c r="AF101" s="64">
        <v>4.2480288516496493E-3</v>
      </c>
      <c r="AG101" s="102">
        <v>783593.5199999999</v>
      </c>
      <c r="AJ101" s="64">
        <v>4.4369691387681261E-3</v>
      </c>
      <c r="AK101" s="102">
        <v>945721.78</v>
      </c>
      <c r="AN101" s="64">
        <v>6.6969235588925334E-3</v>
      </c>
      <c r="AO101" s="102">
        <v>1039252.9</v>
      </c>
      <c r="AR101" s="64">
        <v>6.8741498767187327E-3</v>
      </c>
      <c r="AS101" s="102">
        <v>1153938.3600000001</v>
      </c>
      <c r="AV101" s="64" t="e">
        <v>#N/A</v>
      </c>
      <c r="AW101" s="102">
        <v>1265765.28</v>
      </c>
      <c r="AZ101" s="64">
        <v>3.3892507355000015E-3</v>
      </c>
      <c r="BA101" s="102">
        <v>1095087.2999999998</v>
      </c>
    </row>
    <row r="102" spans="1:54">
      <c r="A102" s="5" t="s">
        <v>65</v>
      </c>
      <c r="D102" s="64">
        <v>3.4329633332822193E-3</v>
      </c>
      <c r="E102" s="102">
        <v>185967.73</v>
      </c>
      <c r="F102" s="5"/>
      <c r="H102" s="64">
        <v>3.5442284060977075E-3</v>
      </c>
      <c r="I102" s="102">
        <v>225761.64000000004</v>
      </c>
      <c r="J102" s="5"/>
      <c r="L102" s="64">
        <v>3.6405959169684811E-3</v>
      </c>
      <c r="M102" s="102">
        <v>272845.48000000004</v>
      </c>
      <c r="N102" s="5"/>
      <c r="P102" s="64">
        <v>3.2405073261187094E-3</v>
      </c>
      <c r="Q102" s="102">
        <v>320722.41000000003</v>
      </c>
      <c r="R102" s="5"/>
      <c r="T102" s="64">
        <v>3.4545972127564316E-3</v>
      </c>
      <c r="U102" s="102">
        <v>422894.91</v>
      </c>
      <c r="V102" s="5"/>
      <c r="X102" s="64">
        <v>4.0356327297777703E-3</v>
      </c>
      <c r="Y102" s="102">
        <v>554700.18000000005</v>
      </c>
      <c r="Z102" s="5"/>
      <c r="AB102" s="64">
        <v>5.069361943804856E-3</v>
      </c>
      <c r="AC102" s="102">
        <v>782805.40000000014</v>
      </c>
      <c r="AD102" s="5"/>
      <c r="AF102" s="64">
        <v>0</v>
      </c>
      <c r="AG102" s="102">
        <v>0</v>
      </c>
      <c r="AH102" s="5"/>
      <c r="AJ102" s="64">
        <v>0</v>
      </c>
      <c r="AK102" s="102">
        <v>0</v>
      </c>
      <c r="AL102" s="5"/>
      <c r="AN102" s="64">
        <v>0</v>
      </c>
      <c r="AO102" s="102">
        <v>0</v>
      </c>
      <c r="AP102" s="5"/>
      <c r="AR102" s="64">
        <v>0</v>
      </c>
      <c r="AS102" s="102">
        <v>0</v>
      </c>
      <c r="AT102" s="5"/>
      <c r="AV102" s="64" t="e">
        <v>#N/A</v>
      </c>
      <c r="AW102" s="102" t="e">
        <v>#N/A</v>
      </c>
      <c r="AX102" s="5"/>
      <c r="AZ102" s="64">
        <v>4.5266044912287331E-3</v>
      </c>
      <c r="BA102" s="102">
        <v>1462573.14</v>
      </c>
      <c r="BB102" s="5"/>
    </row>
    <row r="103" spans="1:54">
      <c r="A103" s="5" t="s">
        <v>105</v>
      </c>
      <c r="D103" s="64">
        <v>5.6127874179936053E-2</v>
      </c>
      <c r="E103" s="102">
        <v>3040514.08</v>
      </c>
      <c r="F103" s="5"/>
      <c r="H103" s="64">
        <v>5.6147344723399703E-2</v>
      </c>
      <c r="I103" s="102">
        <v>3576495.4099999997</v>
      </c>
      <c r="J103" s="5"/>
      <c r="L103" s="64">
        <v>5.3529534152823945E-2</v>
      </c>
      <c r="M103" s="102">
        <v>4011785.9200000009</v>
      </c>
      <c r="N103" s="5"/>
      <c r="P103" s="64">
        <v>5.3730525216143007E-2</v>
      </c>
      <c r="Q103" s="102">
        <v>5317865.9400000004</v>
      </c>
      <c r="R103" s="5"/>
      <c r="T103" s="64">
        <v>5.7874404276590991E-2</v>
      </c>
      <c r="U103" s="102">
        <v>7084701.7700000014</v>
      </c>
      <c r="V103" s="5"/>
      <c r="X103" s="64">
        <v>5.527887679858734E-2</v>
      </c>
      <c r="Y103" s="102">
        <v>7598115.3300000001</v>
      </c>
      <c r="Z103" s="5"/>
      <c r="AB103" s="64">
        <v>5.9176501419492163E-2</v>
      </c>
      <c r="AC103" s="102">
        <v>9137971.4800000004</v>
      </c>
      <c r="AD103" s="5"/>
      <c r="AF103" s="64">
        <v>0</v>
      </c>
      <c r="AG103" s="102">
        <v>0</v>
      </c>
      <c r="AH103" s="5"/>
      <c r="AJ103" s="64">
        <v>0</v>
      </c>
      <c r="AK103" s="102">
        <v>0</v>
      </c>
      <c r="AL103" s="5"/>
      <c r="AN103" s="64">
        <v>0</v>
      </c>
      <c r="AO103" s="102">
        <v>0</v>
      </c>
      <c r="AP103" s="5"/>
      <c r="AR103" s="64">
        <v>0</v>
      </c>
      <c r="AS103" s="102">
        <v>0</v>
      </c>
      <c r="AT103" s="5"/>
      <c r="AV103" s="64" t="e">
        <v>#N/A</v>
      </c>
      <c r="AW103" s="102" t="e">
        <v>#N/A</v>
      </c>
      <c r="AX103" s="5"/>
      <c r="AZ103" s="64">
        <v>5.2730348966672426E-2</v>
      </c>
      <c r="BA103" s="102">
        <v>17037492.940000001</v>
      </c>
      <c r="BB103" s="5"/>
    </row>
    <row r="104" spans="1:54">
      <c r="A104" s="1" t="s">
        <v>111</v>
      </c>
      <c r="D104" s="64">
        <v>0</v>
      </c>
      <c r="E104" s="102">
        <v>0</v>
      </c>
      <c r="H104" s="64">
        <v>0</v>
      </c>
      <c r="I104" s="102"/>
      <c r="L104" s="64">
        <v>0</v>
      </c>
      <c r="M104" s="102">
        <v>0</v>
      </c>
      <c r="P104" s="64">
        <v>0</v>
      </c>
      <c r="Q104" s="102">
        <v>0</v>
      </c>
      <c r="T104" s="64">
        <v>0</v>
      </c>
      <c r="U104" s="102">
        <v>0</v>
      </c>
      <c r="X104" s="64">
        <v>0</v>
      </c>
      <c r="Y104" s="102">
        <v>0</v>
      </c>
      <c r="AB104" s="64">
        <v>0</v>
      </c>
      <c r="AC104" s="102">
        <v>0</v>
      </c>
      <c r="AF104" s="64">
        <v>0</v>
      </c>
      <c r="AG104" s="102">
        <v>0</v>
      </c>
      <c r="AJ104" s="64">
        <v>0</v>
      </c>
      <c r="AK104" s="102">
        <v>0</v>
      </c>
      <c r="AN104" s="64">
        <v>0</v>
      </c>
      <c r="AO104" s="102">
        <v>0</v>
      </c>
      <c r="AR104" s="64">
        <v>0</v>
      </c>
      <c r="AS104" s="102">
        <v>0</v>
      </c>
      <c r="AV104" s="64" t="e">
        <v>#N/A</v>
      </c>
      <c r="AW104" s="102">
        <v>0</v>
      </c>
      <c r="AZ104" s="64">
        <v>2.3844378114863278E-4</v>
      </c>
      <c r="BA104" s="102">
        <v>77042.62</v>
      </c>
    </row>
    <row r="105" spans="1:54">
      <c r="A105" s="1" t="s">
        <v>107</v>
      </c>
      <c r="D105" s="64">
        <v>6.9921605415715902E-4</v>
      </c>
      <c r="E105" s="102">
        <v>37877.370000000003</v>
      </c>
      <c r="H105" s="64">
        <v>9.2513140208286021E-4</v>
      </c>
      <c r="I105" s="102">
        <v>58929.379999999961</v>
      </c>
      <c r="L105" s="64">
        <v>1.2181581031095727E-3</v>
      </c>
      <c r="M105" s="102">
        <v>91295.200000000012</v>
      </c>
      <c r="P105" s="64">
        <v>2.7802098138686496E-3</v>
      </c>
      <c r="Q105" s="102">
        <v>275165.43</v>
      </c>
      <c r="T105" s="64">
        <v>2.6178096867219406E-3</v>
      </c>
      <c r="U105" s="102">
        <v>320459.46999999997</v>
      </c>
      <c r="X105" s="64">
        <v>2.7620460200491297E-3</v>
      </c>
      <c r="Y105" s="102">
        <v>379644.91</v>
      </c>
      <c r="AB105" s="64">
        <v>2.831435927786534E-3</v>
      </c>
      <c r="AC105" s="102">
        <v>437227.27999999985</v>
      </c>
      <c r="AF105" s="64">
        <v>0</v>
      </c>
      <c r="AG105" s="102">
        <v>0</v>
      </c>
      <c r="AJ105" s="64">
        <v>0</v>
      </c>
      <c r="AK105" s="102">
        <v>0</v>
      </c>
      <c r="AN105" s="64">
        <v>0</v>
      </c>
      <c r="AO105" s="102">
        <v>0</v>
      </c>
      <c r="AR105" s="64">
        <v>0</v>
      </c>
      <c r="AS105" s="102">
        <v>0</v>
      </c>
      <c r="AV105" s="64" t="e">
        <v>#N/A</v>
      </c>
      <c r="AW105" s="102" t="e">
        <v>#N/A</v>
      </c>
      <c r="AZ105" s="64">
        <v>3.127920565210226E-3</v>
      </c>
      <c r="BA105" s="102">
        <v>1010649.95</v>
      </c>
    </row>
    <row r="106" spans="1:54" ht="13.5" thickBot="1">
      <c r="A106" s="1" t="s">
        <v>110</v>
      </c>
      <c r="D106" s="64">
        <v>2.0782132953205317E-3</v>
      </c>
      <c r="E106" s="102">
        <v>112579.3</v>
      </c>
      <c r="H106" s="64">
        <v>2.486783767813298E-3</v>
      </c>
      <c r="I106" s="102">
        <v>158404.11999999985</v>
      </c>
      <c r="L106" s="64">
        <v>3.0954408377624849E-3</v>
      </c>
      <c r="M106" s="102">
        <v>231988.68</v>
      </c>
      <c r="P106" s="64">
        <v>2.8743313352999457E-3</v>
      </c>
      <c r="Q106" s="102">
        <v>284480.90999999986</v>
      </c>
      <c r="T106" s="64">
        <v>2.9156927580884797E-3</v>
      </c>
      <c r="U106" s="102">
        <v>356924.85999999993</v>
      </c>
      <c r="X106" s="64">
        <v>3.2092894338775347E-3</v>
      </c>
      <c r="Y106" s="102">
        <v>441118.78999999992</v>
      </c>
      <c r="AB106" s="64">
        <v>4.5189635883784518E-3</v>
      </c>
      <c r="AC106" s="102">
        <v>697813.47999999986</v>
      </c>
      <c r="AF106" s="64">
        <v>0</v>
      </c>
      <c r="AG106" s="102">
        <v>0</v>
      </c>
      <c r="AJ106" s="64">
        <v>0</v>
      </c>
      <c r="AK106" s="102">
        <v>0</v>
      </c>
      <c r="AN106" s="64">
        <v>0</v>
      </c>
      <c r="AO106" s="102">
        <v>0</v>
      </c>
      <c r="AR106" s="64">
        <v>0</v>
      </c>
      <c r="AS106" s="102">
        <v>0</v>
      </c>
      <c r="AV106" s="64" t="e">
        <v>#N/A</v>
      </c>
      <c r="AW106" s="102" t="e">
        <v>#N/A</v>
      </c>
      <c r="AZ106" s="64">
        <v>4.2264081612101148E-3</v>
      </c>
      <c r="BA106" s="102">
        <v>1365577.9000000001</v>
      </c>
    </row>
    <row r="107" spans="1:54" ht="13.5" thickBot="1">
      <c r="A107" s="3" t="s">
        <v>46</v>
      </c>
      <c r="B107" s="55"/>
      <c r="C107" s="55"/>
      <c r="D107" s="148">
        <v>1</v>
      </c>
      <c r="E107" s="109">
        <v>54171196.119999997</v>
      </c>
      <c r="G107" s="55"/>
      <c r="H107" s="148">
        <v>0.99999999999999978</v>
      </c>
      <c r="I107" s="109">
        <v>63698389.080000006</v>
      </c>
      <c r="K107" s="55"/>
      <c r="L107" s="115">
        <v>1.0000000000000002</v>
      </c>
      <c r="M107" s="109">
        <v>74945279.900000021</v>
      </c>
      <c r="O107" s="55"/>
      <c r="P107" s="115">
        <v>0.99999999999999967</v>
      </c>
      <c r="Q107" s="109">
        <v>98972900.76000002</v>
      </c>
      <c r="S107" s="55"/>
      <c r="T107" s="115">
        <v>1.0000000000000002</v>
      </c>
      <c r="U107" s="109">
        <v>122415113.52999996</v>
      </c>
      <c r="W107" s="55"/>
      <c r="X107" s="115">
        <v>0.99999999999999989</v>
      </c>
      <c r="Y107" s="109">
        <v>137450609.88999999</v>
      </c>
      <c r="AA107" s="55"/>
      <c r="AB107" s="115">
        <v>0.99999999999999978</v>
      </c>
      <c r="AC107" s="109">
        <v>154418920.70000005</v>
      </c>
      <c r="AE107" s="55"/>
      <c r="AF107" s="115">
        <v>0.99999999999999956</v>
      </c>
      <c r="AG107" s="109">
        <v>184460498.59000009</v>
      </c>
      <c r="AI107" s="55"/>
      <c r="AJ107" s="115">
        <v>0.99999999999999967</v>
      </c>
      <c r="AK107" s="109">
        <v>213145899.92000011</v>
      </c>
      <c r="AM107" s="55"/>
      <c r="AN107" s="115">
        <v>0.99999999999999978</v>
      </c>
      <c r="AO107" s="109">
        <v>155183628.84999999</v>
      </c>
      <c r="AQ107" s="55"/>
      <c r="AR107" s="115">
        <v>0.99999999999999967</v>
      </c>
      <c r="AS107" s="109">
        <v>167866337.03000006</v>
      </c>
      <c r="AV107" s="115" t="e">
        <v>#N/A</v>
      </c>
      <c r="AW107" s="109" t="e">
        <v>#N/A</v>
      </c>
      <c r="AZ107" s="115">
        <v>1.0000000000000002</v>
      </c>
      <c r="BA107" s="109">
        <v>323106015.30000001</v>
      </c>
    </row>
    <row r="108" spans="1:54">
      <c r="D108" s="64"/>
      <c r="H108" s="64"/>
      <c r="L108" s="64"/>
      <c r="P108" s="64"/>
      <c r="T108" s="64"/>
      <c r="X108" s="64"/>
      <c r="AB108" s="64"/>
      <c r="AF108" s="64"/>
      <c r="AJ108" s="64"/>
      <c r="AN108" s="64"/>
      <c r="AR108" s="64"/>
      <c r="AV108" s="64"/>
      <c r="AZ108" s="64"/>
    </row>
    <row r="109" spans="1:54">
      <c r="A109" s="71" t="s">
        <v>145</v>
      </c>
      <c r="B109" s="72"/>
      <c r="C109" s="72"/>
      <c r="D109" s="64"/>
      <c r="G109" s="72"/>
      <c r="H109" s="64"/>
      <c r="K109" s="72"/>
      <c r="L109" s="64"/>
      <c r="O109" s="72"/>
      <c r="P109" s="64"/>
      <c r="S109" s="72"/>
      <c r="T109" s="64"/>
      <c r="W109" s="72"/>
      <c r="X109" s="64"/>
      <c r="AA109" s="72"/>
      <c r="AB109" s="64"/>
      <c r="AE109" s="72"/>
      <c r="AF109" s="64"/>
      <c r="AI109" s="72"/>
      <c r="AJ109" s="64"/>
      <c r="AM109" s="72"/>
      <c r="AN109" s="64"/>
      <c r="AQ109" s="72"/>
      <c r="AR109" s="64"/>
      <c r="AV109" s="64"/>
      <c r="AZ109" s="64"/>
    </row>
    <row r="110" spans="1:54">
      <c r="A110" s="73" t="s">
        <v>185</v>
      </c>
      <c r="D110" s="64">
        <v>0.16995678735993178</v>
      </c>
      <c r="E110" s="102">
        <v>9206762.4600000009</v>
      </c>
      <c r="H110" s="64">
        <v>0.16615073587980286</v>
      </c>
      <c r="I110" s="102">
        <v>10583534.219999997</v>
      </c>
      <c r="L110" s="64">
        <v>0.15762711148404165</v>
      </c>
      <c r="M110" s="102">
        <v>11813407.990000008</v>
      </c>
      <c r="P110" s="64">
        <v>0.12243035635969977</v>
      </c>
      <c r="Q110" s="102">
        <v>12117287.51</v>
      </c>
      <c r="T110" s="64">
        <v>0.10287384112022892</v>
      </c>
      <c r="U110" s="102">
        <v>12593312.940000007</v>
      </c>
      <c r="X110" s="64">
        <v>9.2955213659838137E-2</v>
      </c>
      <c r="Y110" s="102">
        <v>12776750.81000001</v>
      </c>
      <c r="AB110" s="64">
        <v>8.6861350145416488E-2</v>
      </c>
      <c r="AC110" s="102">
        <v>13413035.939999998</v>
      </c>
      <c r="AF110" s="64">
        <v>0</v>
      </c>
      <c r="AG110" s="102">
        <v>0</v>
      </c>
      <c r="AJ110" s="64">
        <v>0</v>
      </c>
      <c r="AK110" s="102">
        <v>0</v>
      </c>
      <c r="AN110" s="64">
        <v>0</v>
      </c>
      <c r="AO110" s="102">
        <v>0</v>
      </c>
      <c r="AR110" s="64">
        <v>0</v>
      </c>
      <c r="AS110" s="102">
        <v>0</v>
      </c>
      <c r="AV110" s="64" t="e">
        <v>#N/A</v>
      </c>
      <c r="AW110" s="102" t="e">
        <v>#N/A</v>
      </c>
      <c r="AZ110" s="64">
        <v>4.3290874040251844E-2</v>
      </c>
      <c r="BA110" s="102">
        <v>13987541.809999984</v>
      </c>
    </row>
    <row r="111" spans="1:54">
      <c r="A111" s="73" t="s">
        <v>186</v>
      </c>
      <c r="D111" s="64">
        <v>0.24860184239180874</v>
      </c>
      <c r="E111" s="102">
        <v>13467059.16</v>
      </c>
      <c r="H111" s="64">
        <v>0.23772662807817441</v>
      </c>
      <c r="I111" s="102">
        <v>15142803.250000004</v>
      </c>
      <c r="L111" s="64">
        <v>0.22997925583836537</v>
      </c>
      <c r="M111" s="102">
        <v>17235859.700000003</v>
      </c>
      <c r="P111" s="64">
        <v>0.1929027075431147</v>
      </c>
      <c r="Q111" s="102">
        <v>19092140.529999994</v>
      </c>
      <c r="T111" s="64">
        <v>0.16612025765116337</v>
      </c>
      <c r="U111" s="102">
        <v>20335630.200000018</v>
      </c>
      <c r="X111" s="64">
        <v>0.16879145962733136</v>
      </c>
      <c r="Y111" s="102">
        <v>23200489.070000004</v>
      </c>
      <c r="AB111" s="64">
        <v>0.16095745480754417</v>
      </c>
      <c r="AC111" s="102">
        <v>24854876.449999992</v>
      </c>
      <c r="AF111" s="64">
        <v>0</v>
      </c>
      <c r="AG111" s="102">
        <v>0</v>
      </c>
      <c r="AJ111" s="64">
        <v>0</v>
      </c>
      <c r="AK111" s="102">
        <v>0</v>
      </c>
      <c r="AN111" s="64">
        <v>0</v>
      </c>
      <c r="AO111" s="102">
        <v>0</v>
      </c>
      <c r="AR111" s="64">
        <v>0</v>
      </c>
      <c r="AS111" s="102">
        <v>0</v>
      </c>
      <c r="AV111" s="64" t="e">
        <v>#N/A</v>
      </c>
      <c r="AW111" s="102" t="e">
        <v>#N/A</v>
      </c>
      <c r="AZ111" s="64">
        <v>0.10319546220469274</v>
      </c>
      <c r="BA111" s="102">
        <v>33343074.590000018</v>
      </c>
    </row>
    <row r="112" spans="1:54">
      <c r="A112" s="74" t="s">
        <v>187</v>
      </c>
      <c r="D112" s="64">
        <v>0.17331516585312573</v>
      </c>
      <c r="E112" s="102">
        <v>9388689.8399999999</v>
      </c>
      <c r="H112" s="64">
        <v>0.17489726162475189</v>
      </c>
      <c r="I112" s="102">
        <v>11140673.819999997</v>
      </c>
      <c r="L112" s="64">
        <v>0.1688152488973492</v>
      </c>
      <c r="M112" s="102">
        <v>12651906.080000002</v>
      </c>
      <c r="P112" s="64">
        <v>0.16703213882846296</v>
      </c>
      <c r="Q112" s="102">
        <v>16531655.300000004</v>
      </c>
      <c r="T112" s="64">
        <v>0.16116913729908794</v>
      </c>
      <c r="U112" s="102">
        <v>19729538.24000001</v>
      </c>
      <c r="X112" s="64">
        <v>0.1597007714084869</v>
      </c>
      <c r="Y112" s="102">
        <v>21950968.429999996</v>
      </c>
      <c r="AB112" s="64">
        <v>0.16206149548615512</v>
      </c>
      <c r="AC112" s="102">
        <v>25025361.219999988</v>
      </c>
      <c r="AF112" s="64">
        <v>0</v>
      </c>
      <c r="AG112" s="102">
        <v>0</v>
      </c>
      <c r="AJ112" s="64">
        <v>0</v>
      </c>
      <c r="AK112" s="102">
        <v>0</v>
      </c>
      <c r="AN112" s="64">
        <v>0</v>
      </c>
      <c r="AO112" s="102">
        <v>0</v>
      </c>
      <c r="AR112" s="64">
        <v>0</v>
      </c>
      <c r="AS112" s="102">
        <v>0</v>
      </c>
      <c r="AV112" s="64" t="e">
        <v>#N/A</v>
      </c>
      <c r="AW112" s="102" t="e">
        <v>#N/A</v>
      </c>
      <c r="AZ112" s="64">
        <v>0.11228171687337812</v>
      </c>
      <c r="BA112" s="102">
        <v>36278898.129999973</v>
      </c>
    </row>
    <row r="113" spans="1:55">
      <c r="A113" s="73" t="s">
        <v>188</v>
      </c>
      <c r="D113" s="64">
        <v>0.14226390724192856</v>
      </c>
      <c r="E113" s="102">
        <v>7706606.0199999996</v>
      </c>
      <c r="H113" s="64">
        <v>0.12697240553198613</v>
      </c>
      <c r="I113" s="102">
        <v>8087937.6899999967</v>
      </c>
      <c r="L113" s="64">
        <v>0.13239687800538852</v>
      </c>
      <c r="M113" s="102">
        <v>9922521.0799999963</v>
      </c>
      <c r="P113" s="64">
        <v>0.13077995906563541</v>
      </c>
      <c r="Q113" s="102">
        <v>12943671.909999995</v>
      </c>
      <c r="T113" s="64">
        <v>0.12025935993918116</v>
      </c>
      <c r="U113" s="102">
        <v>14721563.199999997</v>
      </c>
      <c r="X113" s="64">
        <v>0.11660865152091322</v>
      </c>
      <c r="Y113" s="102">
        <v>16027930.269999998</v>
      </c>
      <c r="AB113" s="64">
        <v>0.10719517294230127</v>
      </c>
      <c r="AC113" s="102">
        <v>16552962.910000002</v>
      </c>
      <c r="AF113" s="64">
        <v>0</v>
      </c>
      <c r="AG113" s="102">
        <v>0</v>
      </c>
      <c r="AJ113" s="64">
        <v>0</v>
      </c>
      <c r="AK113" s="102">
        <v>0</v>
      </c>
      <c r="AN113" s="64">
        <v>0</v>
      </c>
      <c r="AO113" s="102">
        <v>0</v>
      </c>
      <c r="AR113" s="64">
        <v>0</v>
      </c>
      <c r="AS113" s="102">
        <v>0</v>
      </c>
      <c r="AV113" s="64" t="e">
        <v>#N/A</v>
      </c>
      <c r="AW113" s="102" t="e">
        <v>#N/A</v>
      </c>
      <c r="AZ113" s="64">
        <v>9.8330539530503108E-2</v>
      </c>
      <c r="BA113" s="102">
        <v>31771188.809999987</v>
      </c>
    </row>
    <row r="114" spans="1:55">
      <c r="A114" s="73" t="s">
        <v>189</v>
      </c>
      <c r="D114" s="64">
        <v>7.7223375698280597E-2</v>
      </c>
      <c r="E114" s="102">
        <v>4183282.63</v>
      </c>
      <c r="H114" s="64">
        <v>7.5634958585046833E-2</v>
      </c>
      <c r="I114" s="102">
        <v>4817825.0199999986</v>
      </c>
      <c r="L114" s="64">
        <v>7.7531518565987737E-2</v>
      </c>
      <c r="M114" s="102">
        <v>5810621.3599999975</v>
      </c>
      <c r="P114" s="64">
        <v>9.5461405975265257E-2</v>
      </c>
      <c r="Q114" s="102">
        <v>9448092.2599999979</v>
      </c>
      <c r="T114" s="64">
        <v>0.11543160646203254</v>
      </c>
      <c r="U114" s="102">
        <v>14130573.209999997</v>
      </c>
      <c r="X114" s="64">
        <v>0.11094080217034676</v>
      </c>
      <c r="Y114" s="102">
        <v>15248880.919999996</v>
      </c>
      <c r="AB114" s="64">
        <v>0.11309648772852748</v>
      </c>
      <c r="AC114" s="102">
        <v>17464237.570000004</v>
      </c>
      <c r="AF114" s="64">
        <v>0.1997477030434742</v>
      </c>
      <c r="AG114" s="102">
        <v>18683931.990000002</v>
      </c>
      <c r="AJ114" s="64">
        <v>0.17620521752443341</v>
      </c>
      <c r="AK114" s="102">
        <v>20301397.830000002</v>
      </c>
      <c r="AN114" s="64">
        <v>0</v>
      </c>
      <c r="AO114" s="102">
        <v>0</v>
      </c>
      <c r="AR114" s="64">
        <v>0</v>
      </c>
      <c r="AS114" s="102">
        <v>0</v>
      </c>
      <c r="AV114" s="64" t="e">
        <v>#N/A</v>
      </c>
      <c r="AW114" s="102" t="e">
        <v>#N/A</v>
      </c>
      <c r="AZ114" s="64">
        <v>8.4318030212791273E-2</v>
      </c>
      <c r="BA114" s="102">
        <v>27243662.759999994</v>
      </c>
    </row>
    <row r="115" spans="1:55">
      <c r="A115" s="73" t="s">
        <v>190</v>
      </c>
      <c r="D115" s="64">
        <v>4.2953418729126634E-2</v>
      </c>
      <c r="E115" s="102">
        <v>2326838.0699999998</v>
      </c>
      <c r="H115" s="64">
        <v>5.2012539843652825E-2</v>
      </c>
      <c r="I115" s="102">
        <v>3313114.9999999995</v>
      </c>
      <c r="L115" s="64">
        <v>4.3464964896341655E-2</v>
      </c>
      <c r="M115" s="102">
        <v>3257493.96</v>
      </c>
      <c r="P115" s="64">
        <v>6.5045971680783937E-2</v>
      </c>
      <c r="Q115" s="102">
        <v>6437788.4999999991</v>
      </c>
      <c r="T115" s="64">
        <v>8.8141182807103008E-2</v>
      </c>
      <c r="U115" s="102">
        <v>10789812.9</v>
      </c>
      <c r="X115" s="64">
        <v>8.8462991468214874E-2</v>
      </c>
      <c r="Y115" s="102">
        <v>12159292.129999999</v>
      </c>
      <c r="AB115" s="64">
        <v>8.7459144247211421E-2</v>
      </c>
      <c r="AC115" s="102">
        <v>13505346.659999998</v>
      </c>
      <c r="AF115" s="64">
        <v>0.16230779692142192</v>
      </c>
      <c r="AG115" s="102">
        <v>15181890.920000007</v>
      </c>
      <c r="AJ115" s="64">
        <v>0.15027354142675287</v>
      </c>
      <c r="AK115" s="102">
        <v>17313692.470000006</v>
      </c>
      <c r="AN115" s="64">
        <v>0</v>
      </c>
      <c r="AO115" s="102">
        <v>0</v>
      </c>
      <c r="AR115" s="64">
        <v>0</v>
      </c>
      <c r="AS115" s="102">
        <v>0</v>
      </c>
      <c r="AV115" s="64" t="e">
        <v>#N/A</v>
      </c>
      <c r="AW115" s="102" t="e">
        <v>#N/A</v>
      </c>
      <c r="AZ115" s="64">
        <v>7.8057663013740883E-2</v>
      </c>
      <c r="BA115" s="102">
        <v>25220900.460000001</v>
      </c>
    </row>
    <row r="116" spans="1:55">
      <c r="A116" s="73" t="s">
        <v>191</v>
      </c>
      <c r="D116" s="64">
        <v>6.4659746339010685E-2</v>
      </c>
      <c r="E116" s="102">
        <v>3502695.8</v>
      </c>
      <c r="H116" s="64">
        <v>7.5581285014186109E-2</v>
      </c>
      <c r="I116" s="102">
        <v>4814406.0999999996</v>
      </c>
      <c r="L116" s="64">
        <v>7.8172662745636098E-2</v>
      </c>
      <c r="M116" s="102">
        <v>5858672.0899999999</v>
      </c>
      <c r="P116" s="64">
        <v>9.3932661451884086E-2</v>
      </c>
      <c r="Q116" s="102">
        <v>9296787.9800000004</v>
      </c>
      <c r="T116" s="64">
        <v>0.10417744102222048</v>
      </c>
      <c r="U116" s="102">
        <v>12752893.270000001</v>
      </c>
      <c r="X116" s="64">
        <v>0.11273370523710817</v>
      </c>
      <c r="Y116" s="102">
        <v>15495316.540000003</v>
      </c>
      <c r="AB116" s="64">
        <v>0.1179040665319195</v>
      </c>
      <c r="AC116" s="102">
        <v>18206618.699999996</v>
      </c>
      <c r="AF116" s="64">
        <v>0.26219572400430047</v>
      </c>
      <c r="AG116" s="102">
        <v>24525173.510000009</v>
      </c>
      <c r="AJ116" s="64">
        <v>0.2801497382297729</v>
      </c>
      <c r="AK116" s="102">
        <v>32277314.870000008</v>
      </c>
      <c r="AN116" s="64">
        <v>0</v>
      </c>
      <c r="AO116" s="102">
        <v>0</v>
      </c>
      <c r="AR116" s="64">
        <v>0</v>
      </c>
      <c r="AS116" s="102">
        <v>0</v>
      </c>
      <c r="AV116" s="64" t="e">
        <v>#N/A</v>
      </c>
      <c r="AW116" s="102" t="e">
        <v>#N/A</v>
      </c>
      <c r="AZ116" s="64">
        <v>0.12755355022324144</v>
      </c>
      <c r="BA116" s="102">
        <v>41213319.349999964</v>
      </c>
    </row>
    <row r="117" spans="1:55">
      <c r="A117" s="73" t="s">
        <v>192</v>
      </c>
      <c r="D117" s="64">
        <v>6.3420427387084991E-2</v>
      </c>
      <c r="E117" s="102">
        <v>3435560.41</v>
      </c>
      <c r="H117" s="64">
        <v>7.0181304183148122E-2</v>
      </c>
      <c r="I117" s="102">
        <v>4470436.0199999996</v>
      </c>
      <c r="L117" s="64">
        <v>8.1267733313249005E-2</v>
      </c>
      <c r="M117" s="102">
        <v>6090633.0200000014</v>
      </c>
      <c r="P117" s="64">
        <v>9.8850580965835683E-2</v>
      </c>
      <c r="Q117" s="102">
        <v>9783528.7399999984</v>
      </c>
      <c r="T117" s="64">
        <v>0.1029313963501088</v>
      </c>
      <c r="U117" s="102">
        <v>12600358.569999998</v>
      </c>
      <c r="X117" s="64">
        <v>0.10599205955986031</v>
      </c>
      <c r="Y117" s="102">
        <v>14568673.230000002</v>
      </c>
      <c r="AB117" s="64">
        <v>0.10716953968452393</v>
      </c>
      <c r="AC117" s="102">
        <v>16549004.65</v>
      </c>
      <c r="AF117" s="64">
        <v>0.25453329682251896</v>
      </c>
      <c r="AG117" s="102">
        <v>23808448.029999997</v>
      </c>
      <c r="AJ117" s="64">
        <v>0.27358858713210837</v>
      </c>
      <c r="AK117" s="102">
        <v>31521375.060000006</v>
      </c>
      <c r="AN117" s="64">
        <v>0</v>
      </c>
      <c r="AO117" s="102">
        <v>0</v>
      </c>
      <c r="AR117" s="64">
        <v>0</v>
      </c>
      <c r="AS117" s="102">
        <v>0</v>
      </c>
      <c r="AV117" s="64" t="e">
        <v>#N/A</v>
      </c>
      <c r="AW117" s="102" t="e">
        <v>#N/A</v>
      </c>
      <c r="AZ117" s="64">
        <v>0.19966795028591361</v>
      </c>
      <c r="BA117" s="102">
        <v>64513915.800000034</v>
      </c>
    </row>
    <row r="118" spans="1:55">
      <c r="A118" s="73" t="s">
        <v>193</v>
      </c>
      <c r="D118" s="64">
        <v>1.7605328999702363E-2</v>
      </c>
      <c r="E118" s="102">
        <v>953701.73</v>
      </c>
      <c r="H118" s="64">
        <v>2.0842881259250837E-2</v>
      </c>
      <c r="I118" s="102">
        <v>1327657.96</v>
      </c>
      <c r="L118" s="64">
        <v>3.0744626253640824E-2</v>
      </c>
      <c r="M118" s="102">
        <v>2304164.62</v>
      </c>
      <c r="P118" s="64">
        <v>3.3564218129318174E-2</v>
      </c>
      <c r="Q118" s="102">
        <v>3321948.0300000003</v>
      </c>
      <c r="T118" s="64">
        <v>3.547323148898443E-2</v>
      </c>
      <c r="U118" s="102">
        <v>4342459.66</v>
      </c>
      <c r="X118" s="64">
        <v>2.8615031342150134E-2</v>
      </c>
      <c r="Y118" s="102">
        <v>3933153.5100000007</v>
      </c>
      <c r="AB118" s="64">
        <v>4.0464404890766741E-2</v>
      </c>
      <c r="AC118" s="102">
        <v>6248469.7299999995</v>
      </c>
      <c r="AF118" s="64">
        <v>0.12121547920828443</v>
      </c>
      <c r="AG118" s="102">
        <v>11338211.829999998</v>
      </c>
      <c r="AJ118" s="64">
        <v>0.1197829156869325</v>
      </c>
      <c r="AK118" s="102">
        <v>13800729.959999997</v>
      </c>
      <c r="AN118" s="64">
        <v>0</v>
      </c>
      <c r="AO118" s="102">
        <v>0</v>
      </c>
      <c r="AR118" s="64">
        <v>0</v>
      </c>
      <c r="AS118" s="102">
        <v>0</v>
      </c>
      <c r="AV118" s="64" t="e">
        <v>#N/A</v>
      </c>
      <c r="AW118" s="102" t="e">
        <v>#N/A</v>
      </c>
      <c r="AZ118" s="64">
        <v>0.10043315408371478</v>
      </c>
      <c r="BA118" s="102">
        <v>32450556.219999999</v>
      </c>
    </row>
    <row r="119" spans="1:55">
      <c r="A119" s="73" t="s">
        <v>143</v>
      </c>
      <c r="D119" s="64">
        <v>0</v>
      </c>
      <c r="E119" s="102">
        <v>0</v>
      </c>
      <c r="H119" s="64">
        <v>0</v>
      </c>
      <c r="I119" s="102"/>
      <c r="L119" s="64">
        <v>0</v>
      </c>
      <c r="M119" s="102">
        <v>0</v>
      </c>
      <c r="P119" s="64">
        <v>0</v>
      </c>
      <c r="Q119" s="102">
        <v>0</v>
      </c>
      <c r="T119" s="64">
        <v>3.4225458598894616E-3</v>
      </c>
      <c r="U119" s="102">
        <v>418971.33999999997</v>
      </c>
      <c r="X119" s="64">
        <v>1.5199314005750319E-2</v>
      </c>
      <c r="Y119" s="102">
        <v>2089154.98</v>
      </c>
      <c r="AB119" s="64">
        <v>1.6830883535633986E-2</v>
      </c>
      <c r="AC119" s="102">
        <v>2599006.8699999996</v>
      </c>
      <c r="AF119" s="64">
        <v>0</v>
      </c>
      <c r="AG119" s="102">
        <v>0</v>
      </c>
      <c r="AJ119" s="64">
        <v>0</v>
      </c>
      <c r="AK119" s="102">
        <v>0</v>
      </c>
      <c r="AN119" s="64">
        <v>0.58605473396492769</v>
      </c>
      <c r="AO119" s="102">
        <v>4197489.3600000003</v>
      </c>
      <c r="AR119" s="64">
        <v>0.37806852385573891</v>
      </c>
      <c r="AS119" s="102">
        <v>3173159.68</v>
      </c>
      <c r="AV119" s="64" t="e">
        <v>#N/A</v>
      </c>
      <c r="AW119" s="102">
        <v>5228050.6900000004</v>
      </c>
      <c r="AZ119" s="64">
        <v>2.293997563963026E-2</v>
      </c>
      <c r="BA119" s="102">
        <v>7412044.120000001</v>
      </c>
    </row>
    <row r="120" spans="1:55" ht="13.5" thickBot="1">
      <c r="A120" s="73" t="s">
        <v>144</v>
      </c>
      <c r="D120" s="64">
        <v>0</v>
      </c>
      <c r="E120" s="102">
        <v>0</v>
      </c>
      <c r="H120" s="64">
        <v>0</v>
      </c>
      <c r="I120" s="102"/>
      <c r="L120" s="64">
        <v>0</v>
      </c>
      <c r="M120" s="102">
        <v>0</v>
      </c>
      <c r="P120" s="64">
        <v>0</v>
      </c>
      <c r="Q120" s="102">
        <v>0</v>
      </c>
      <c r="T120" s="64">
        <v>0</v>
      </c>
      <c r="U120" s="102">
        <v>0</v>
      </c>
      <c r="X120" s="64">
        <v>0</v>
      </c>
      <c r="Y120" s="102">
        <v>0</v>
      </c>
      <c r="AB120" s="64">
        <v>0</v>
      </c>
      <c r="AC120" s="102">
        <v>0</v>
      </c>
      <c r="AF120" s="64">
        <v>0</v>
      </c>
      <c r="AG120" s="102">
        <v>0</v>
      </c>
      <c r="AJ120" s="64">
        <v>0</v>
      </c>
      <c r="AK120" s="102">
        <v>0</v>
      </c>
      <c r="AN120" s="64">
        <v>0.41394526603507231</v>
      </c>
      <c r="AO120" s="102">
        <v>2964792.79</v>
      </c>
      <c r="AR120" s="64">
        <v>0.62193147614426114</v>
      </c>
      <c r="AS120" s="102">
        <v>5219921.1500000004</v>
      </c>
      <c r="AV120" s="64" t="e">
        <v>#N/A</v>
      </c>
      <c r="AW120" s="102">
        <v>7896284.6399999997</v>
      </c>
      <c r="AZ120" s="64">
        <v>2.9931083892141955E-2</v>
      </c>
      <c r="BA120" s="102">
        <v>9670913.25</v>
      </c>
    </row>
    <row r="121" spans="1:55" ht="13.5" thickBot="1">
      <c r="A121" s="3" t="s">
        <v>46</v>
      </c>
      <c r="B121" s="55"/>
      <c r="C121" s="55"/>
      <c r="D121" s="148">
        <v>1.0000000000000002</v>
      </c>
      <c r="E121" s="122">
        <v>54171196.119999997</v>
      </c>
      <c r="F121" s="85"/>
      <c r="G121" s="55"/>
      <c r="H121" s="148">
        <v>1</v>
      </c>
      <c r="I121" s="122">
        <v>63698389.079999991</v>
      </c>
      <c r="J121" s="85"/>
      <c r="K121" s="55"/>
      <c r="L121" s="115">
        <v>1</v>
      </c>
      <c r="M121" s="122">
        <v>74945279.900000006</v>
      </c>
      <c r="N121" s="85"/>
      <c r="O121" s="55"/>
      <c r="P121" s="115">
        <v>0.99999999999999989</v>
      </c>
      <c r="Q121" s="122">
        <v>98972900.75999999</v>
      </c>
      <c r="R121" s="85"/>
      <c r="S121" s="55"/>
      <c r="T121" s="115">
        <v>1.0000000000000002</v>
      </c>
      <c r="U121" s="122">
        <v>122415113.53000002</v>
      </c>
      <c r="V121" s="85"/>
      <c r="W121" s="55"/>
      <c r="X121" s="115">
        <v>1.0000000000000002</v>
      </c>
      <c r="Y121" s="122">
        <v>137450609.88999999</v>
      </c>
      <c r="Z121" s="85"/>
      <c r="AA121" s="55"/>
      <c r="AB121" s="115">
        <v>1.0000000000000002</v>
      </c>
      <c r="AC121" s="109">
        <v>154418920.69999996</v>
      </c>
      <c r="AD121" s="85"/>
      <c r="AE121" s="55"/>
      <c r="AF121" s="115">
        <v>1</v>
      </c>
      <c r="AG121" s="109">
        <v>93537656.280000016</v>
      </c>
      <c r="AH121" s="85"/>
      <c r="AI121" s="55"/>
      <c r="AJ121" s="115">
        <v>1.0000000000000002</v>
      </c>
      <c r="AK121" s="109">
        <v>115214510.19000001</v>
      </c>
      <c r="AL121" s="85"/>
      <c r="AM121" s="55"/>
      <c r="AN121" s="115">
        <v>1</v>
      </c>
      <c r="AO121" s="109">
        <v>7162282.1500000004</v>
      </c>
      <c r="AP121" s="85"/>
      <c r="AQ121" s="55"/>
      <c r="AR121" s="115">
        <v>1</v>
      </c>
      <c r="AS121" s="109">
        <v>8393080.8300000001</v>
      </c>
      <c r="AT121" s="85"/>
      <c r="AU121" s="86"/>
      <c r="AV121" s="115" t="e">
        <v>#N/A</v>
      </c>
      <c r="AW121" s="109" t="e">
        <v>#N/A</v>
      </c>
      <c r="AX121" s="85"/>
      <c r="AY121" s="86"/>
      <c r="AZ121" s="115">
        <v>1</v>
      </c>
      <c r="BA121" s="109">
        <v>323106015.29999995</v>
      </c>
      <c r="BB121" s="85"/>
      <c r="BC121" s="86"/>
    </row>
    <row r="122" spans="1:55">
      <c r="D122" s="64"/>
      <c r="H122" s="64"/>
      <c r="L122" s="64"/>
      <c r="P122" s="64"/>
      <c r="T122" s="64"/>
      <c r="X122" s="64"/>
      <c r="AB122" s="64"/>
      <c r="AF122" s="64"/>
      <c r="AJ122" s="64"/>
      <c r="AN122" s="64"/>
      <c r="AR122" s="64"/>
      <c r="AV122" s="64"/>
      <c r="AZ122" s="64"/>
    </row>
    <row r="123" spans="1:55">
      <c r="A123" s="69" t="s">
        <v>69</v>
      </c>
      <c r="B123" s="55"/>
      <c r="C123" s="55"/>
      <c r="D123" s="64"/>
      <c r="G123" s="55"/>
      <c r="H123" s="64"/>
      <c r="K123" s="55"/>
      <c r="L123" s="64"/>
      <c r="O123" s="55"/>
      <c r="P123" s="64"/>
      <c r="S123" s="55"/>
      <c r="T123" s="64"/>
      <c r="W123" s="55"/>
      <c r="X123" s="64"/>
      <c r="AA123" s="55"/>
      <c r="AB123" s="64"/>
      <c r="AE123" s="55"/>
      <c r="AF123" s="64"/>
      <c r="AI123" s="55"/>
      <c r="AJ123" s="64"/>
      <c r="AM123" s="55"/>
      <c r="AN123" s="64"/>
      <c r="AQ123" s="55"/>
      <c r="AR123" s="64"/>
      <c r="AV123" s="64"/>
      <c r="AZ123" s="64"/>
    </row>
    <row r="124" spans="1:55">
      <c r="A124" s="1" t="s">
        <v>70</v>
      </c>
      <c r="D124" s="64">
        <v>0.81251645417793661</v>
      </c>
      <c r="E124" s="102">
        <v>44014988.189999998</v>
      </c>
      <c r="H124" s="64">
        <v>0.7966219168630817</v>
      </c>
      <c r="I124" s="102">
        <v>50743532.809999987</v>
      </c>
      <c r="L124" s="64">
        <v>0.79550732613916098</v>
      </c>
      <c r="M124" s="102">
        <v>59619519.220000073</v>
      </c>
      <c r="P124" s="64">
        <v>0.82382303614317154</v>
      </c>
      <c r="Q124" s="102">
        <v>81536155.600000009</v>
      </c>
      <c r="T124" s="64">
        <v>0.84316017943899724</v>
      </c>
      <c r="U124" s="102">
        <v>103215549.09000003</v>
      </c>
      <c r="X124" s="64">
        <v>0.84038447688549589</v>
      </c>
      <c r="Y124" s="102">
        <v>115511358.89</v>
      </c>
      <c r="AB124" s="64">
        <v>0.84020017729601981</v>
      </c>
      <c r="AC124" s="102">
        <v>129742804.55000012</v>
      </c>
      <c r="AF124" s="64">
        <v>0.11418311786417547</v>
      </c>
      <c r="AG124" s="102">
        <v>3924214.1199999996</v>
      </c>
      <c r="AJ124" s="64">
        <v>0.11315516923490393</v>
      </c>
      <c r="AK124" s="102">
        <v>4200902.1999999993</v>
      </c>
      <c r="AN124" s="64">
        <v>0.87000942442039819</v>
      </c>
      <c r="AO124" s="102">
        <v>197375146.53999999</v>
      </c>
      <c r="AR124" s="64">
        <v>0.86365302106051911</v>
      </c>
      <c r="AS124" s="102">
        <v>212178995.38999999</v>
      </c>
      <c r="AV124" s="64" t="e">
        <v>#N/A</v>
      </c>
      <c r="AW124" s="102">
        <v>242810869.15000001</v>
      </c>
      <c r="AZ124" s="64">
        <v>0.83744396379859021</v>
      </c>
      <c r="BA124" s="102">
        <v>270583182.17999965</v>
      </c>
    </row>
    <row r="125" spans="1:55">
      <c r="A125" s="1" t="s">
        <v>71</v>
      </c>
      <c r="D125" s="64">
        <v>0</v>
      </c>
      <c r="E125" s="102">
        <v>0</v>
      </c>
      <c r="H125" s="64">
        <v>0</v>
      </c>
      <c r="I125" s="102"/>
      <c r="L125" s="64">
        <v>1.1703216015342404E-3</v>
      </c>
      <c r="M125" s="102">
        <v>87710.080000000002</v>
      </c>
      <c r="P125" s="64">
        <v>1.0326288227909062E-3</v>
      </c>
      <c r="Q125" s="102">
        <v>102202.26999999999</v>
      </c>
      <c r="T125" s="64">
        <v>8.8090601634391167E-4</v>
      </c>
      <c r="U125" s="102">
        <v>107836.20999999999</v>
      </c>
      <c r="X125" s="64">
        <v>8.6496626020900365E-4</v>
      </c>
      <c r="Y125" s="102">
        <v>118890.13999999998</v>
      </c>
      <c r="AB125" s="64">
        <v>8.2196507671873599E-4</v>
      </c>
      <c r="AC125" s="102">
        <v>126926.95999999999</v>
      </c>
      <c r="AF125" s="64">
        <v>7.0701446552787789E-2</v>
      </c>
      <c r="AG125" s="102">
        <v>2429847.9500000002</v>
      </c>
      <c r="AJ125" s="64">
        <v>7.3916159843679261E-2</v>
      </c>
      <c r="AK125" s="102">
        <v>2744148.2400000007</v>
      </c>
      <c r="AN125" s="64">
        <v>3.8386268845295252E-2</v>
      </c>
      <c r="AO125" s="102">
        <v>8708521.1099999994</v>
      </c>
      <c r="AR125" s="64">
        <v>3.875634242471411E-2</v>
      </c>
      <c r="AS125" s="102">
        <v>9521511.0700000003</v>
      </c>
      <c r="AV125" s="64" t="e">
        <v>#N/A</v>
      </c>
      <c r="AW125" s="102">
        <v>10417028.01</v>
      </c>
      <c r="AZ125" s="64">
        <v>3.748525597319638E-2</v>
      </c>
      <c r="BA125" s="102">
        <v>12111711.689999992</v>
      </c>
    </row>
    <row r="126" spans="1:55">
      <c r="A126" s="1" t="s">
        <v>194</v>
      </c>
      <c r="D126" s="64">
        <v>3.5235243758911486E-3</v>
      </c>
      <c r="E126" s="102">
        <v>190873.53</v>
      </c>
      <c r="H126" s="64">
        <v>3.0528057743465934E-3</v>
      </c>
      <c r="I126" s="102">
        <v>194458.80999999997</v>
      </c>
      <c r="L126" s="64">
        <v>2.6416316046075613E-3</v>
      </c>
      <c r="M126" s="102">
        <v>197977.82</v>
      </c>
      <c r="P126" s="64">
        <v>2.4742660679797981E-3</v>
      </c>
      <c r="Q126" s="102">
        <v>244885.28999999998</v>
      </c>
      <c r="T126" s="64">
        <v>2.2040678002874041E-3</v>
      </c>
      <c r="U126" s="102">
        <v>269811.20999999996</v>
      </c>
      <c r="X126" s="64">
        <v>2.0536066753424867E-3</v>
      </c>
      <c r="Y126" s="102">
        <v>282269.49</v>
      </c>
      <c r="AB126" s="64">
        <v>2.36870208872014E-3</v>
      </c>
      <c r="AC126" s="102">
        <v>365772.41999999993</v>
      </c>
      <c r="AF126" s="64">
        <v>3.4625901246344022E-2</v>
      </c>
      <c r="AG126" s="102">
        <v>1190013.49</v>
      </c>
      <c r="AJ126" s="64">
        <v>3.3515574151063023E-2</v>
      </c>
      <c r="AK126" s="102">
        <v>1244270.5900000001</v>
      </c>
      <c r="AN126" s="64">
        <v>0</v>
      </c>
      <c r="AO126" s="102">
        <v>0</v>
      </c>
      <c r="AR126" s="64">
        <v>0</v>
      </c>
      <c r="AS126" s="102">
        <v>0</v>
      </c>
      <c r="AV126" s="64" t="e">
        <v>#N/A</v>
      </c>
      <c r="AW126" s="102" t="e">
        <v>#N/A</v>
      </c>
      <c r="AZ126" s="64">
        <v>2.2185836043145959E-2</v>
      </c>
      <c r="BA126" s="102">
        <v>7168377.0800000019</v>
      </c>
    </row>
    <row r="127" spans="1:55">
      <c r="A127" s="1" t="s">
        <v>72</v>
      </c>
      <c r="D127" s="64">
        <v>5.4400565449430581E-3</v>
      </c>
      <c r="E127" s="102">
        <v>294694.37</v>
      </c>
      <c r="H127" s="64">
        <v>5.2325414317997386E-3</v>
      </c>
      <c r="I127" s="102">
        <v>333304.45999999996</v>
      </c>
      <c r="L127" s="64">
        <v>5.8771909396791713E-3</v>
      </c>
      <c r="M127" s="102">
        <v>440467.72</v>
      </c>
      <c r="P127" s="64">
        <v>4.9019971757368139E-3</v>
      </c>
      <c r="Q127" s="102">
        <v>485164.88</v>
      </c>
      <c r="T127" s="64">
        <v>4.3537263874643068E-3</v>
      </c>
      <c r="U127" s="102">
        <v>532961.90999999992</v>
      </c>
      <c r="X127" s="64">
        <v>4.5589180033575767E-3</v>
      </c>
      <c r="Y127" s="102">
        <v>626626.05999999994</v>
      </c>
      <c r="AB127" s="64">
        <v>4.7094412181058563E-3</v>
      </c>
      <c r="AC127" s="102">
        <v>727226.83000000007</v>
      </c>
      <c r="AF127" s="64">
        <v>1.7596309346750754E-2</v>
      </c>
      <c r="AG127" s="102">
        <v>604745.1399999999</v>
      </c>
      <c r="AJ127" s="64">
        <v>1.6929461685710332E-2</v>
      </c>
      <c r="AK127" s="102">
        <v>628508.74</v>
      </c>
      <c r="AN127" s="64">
        <v>3.2821989173280879E-2</v>
      </c>
      <c r="AO127" s="102">
        <v>7446177.8700000001</v>
      </c>
      <c r="AR127" s="64">
        <v>3.1620454964964413E-2</v>
      </c>
      <c r="AS127" s="102">
        <v>7768393.3300000001</v>
      </c>
      <c r="AV127" s="64" t="e">
        <v>#N/A</v>
      </c>
      <c r="AW127" s="102">
        <v>8938042.1199999992</v>
      </c>
      <c r="AZ127" s="64">
        <v>2.9488987108931781E-2</v>
      </c>
      <c r="BA127" s="102">
        <v>9528069.1200000048</v>
      </c>
    </row>
    <row r="128" spans="1:55">
      <c r="A128" s="1" t="s">
        <v>73</v>
      </c>
      <c r="D128" s="64">
        <v>2.3122356892864564E-2</v>
      </c>
      <c r="E128" s="102">
        <v>1252565.73</v>
      </c>
      <c r="H128" s="64">
        <v>2.4349447331423784E-2</v>
      </c>
      <c r="I128" s="102">
        <v>1551020.5699999996</v>
      </c>
      <c r="L128" s="64">
        <v>2.590720659914432E-2</v>
      </c>
      <c r="M128" s="102">
        <v>1941622.85</v>
      </c>
      <c r="P128" s="64">
        <v>2.3942119729784505E-2</v>
      </c>
      <c r="Q128" s="102">
        <v>2369621.04</v>
      </c>
      <c r="T128" s="64">
        <v>2.1050939509756464E-2</v>
      </c>
      <c r="U128" s="102">
        <v>2576953.1500000004</v>
      </c>
      <c r="X128" s="64">
        <v>2.2145136587141845E-2</v>
      </c>
      <c r="Y128" s="102">
        <v>3043862.5299999993</v>
      </c>
      <c r="AB128" s="64">
        <v>2.1442229650294391E-2</v>
      </c>
      <c r="AC128" s="102">
        <v>3311085.9600000009</v>
      </c>
      <c r="AF128" s="64">
        <v>0.10954747395987889</v>
      </c>
      <c r="AG128" s="102">
        <v>3764897.58</v>
      </c>
      <c r="AJ128" s="64">
        <v>0.11025455223938067</v>
      </c>
      <c r="AK128" s="102">
        <v>4093216.37</v>
      </c>
      <c r="AN128" s="64">
        <v>1.6805707243940027E-2</v>
      </c>
      <c r="AO128" s="102">
        <v>3812635.63</v>
      </c>
      <c r="AR128" s="64">
        <v>1.6646002303329147E-2</v>
      </c>
      <c r="AS128" s="102">
        <v>4089526.65</v>
      </c>
      <c r="AV128" s="64" t="e">
        <v>#N/A</v>
      </c>
      <c r="AW128" s="102">
        <v>4658570.09</v>
      </c>
      <c r="AZ128" s="64">
        <v>1.6801215090222445E-2</v>
      </c>
      <c r="BA128" s="102">
        <v>5428573.6599999983</v>
      </c>
    </row>
    <row r="129" spans="1:53">
      <c r="A129" s="1" t="s">
        <v>74</v>
      </c>
      <c r="D129" s="64">
        <v>2.6190880054726768E-2</v>
      </c>
      <c r="E129" s="102">
        <v>1418791.3</v>
      </c>
      <c r="H129" s="64">
        <v>3.4167512576599057E-2</v>
      </c>
      <c r="I129" s="102">
        <v>2176415.5099999998</v>
      </c>
      <c r="L129" s="64">
        <v>3.3310483106221582E-2</v>
      </c>
      <c r="M129" s="102">
        <v>2496463.4800000004</v>
      </c>
      <c r="P129" s="64">
        <v>2.7796205414561802E-2</v>
      </c>
      <c r="Q129" s="102">
        <v>2751071.08</v>
      </c>
      <c r="T129" s="64">
        <v>2.5219497339627226E-2</v>
      </c>
      <c r="U129" s="102">
        <v>3087247.6300000004</v>
      </c>
      <c r="X129" s="64">
        <v>2.5566226245283926E-2</v>
      </c>
      <c r="Y129" s="102">
        <v>3514093.39</v>
      </c>
      <c r="AB129" s="64">
        <v>2.7371385390080622E-2</v>
      </c>
      <c r="AC129" s="102">
        <v>4226659.790000001</v>
      </c>
      <c r="AF129" s="64">
        <v>0.14943306941683293</v>
      </c>
      <c r="AG129" s="102">
        <v>5135674.8000000007</v>
      </c>
      <c r="AJ129" s="64">
        <v>0.14542909898235745</v>
      </c>
      <c r="AK129" s="102">
        <v>5399076.5600000015</v>
      </c>
      <c r="AN129" s="64">
        <v>1.3457055026274273E-2</v>
      </c>
      <c r="AO129" s="102">
        <v>3052941.88</v>
      </c>
      <c r="AR129" s="64">
        <v>1.3936472481521968E-2</v>
      </c>
      <c r="AS129" s="102">
        <v>3423859.65</v>
      </c>
      <c r="AV129" s="64" t="e">
        <v>#N/A</v>
      </c>
      <c r="AW129" s="102">
        <v>3891458.76</v>
      </c>
      <c r="AZ129" s="64">
        <v>1.3534691534416648E-2</v>
      </c>
      <c r="BA129" s="102">
        <v>4373140.2500000009</v>
      </c>
    </row>
    <row r="130" spans="1:53">
      <c r="A130" s="1" t="s">
        <v>75</v>
      </c>
      <c r="D130" s="64">
        <v>6.7492739903709562E-2</v>
      </c>
      <c r="E130" s="102">
        <v>3656162.45</v>
      </c>
      <c r="H130" s="64">
        <v>7.6103257555096698E-2</v>
      </c>
      <c r="I130" s="102">
        <v>4847654.9099999983</v>
      </c>
      <c r="L130" s="64">
        <v>7.3904393410638189E-2</v>
      </c>
      <c r="M130" s="102">
        <v>5538785.4500000002</v>
      </c>
      <c r="P130" s="64">
        <v>6.4189113193776001E-2</v>
      </c>
      <c r="Q130" s="102">
        <v>6352982.7299999995</v>
      </c>
      <c r="T130" s="64">
        <v>5.6464659147712669E-2</v>
      </c>
      <c r="U130" s="102">
        <v>6912127.6600000001</v>
      </c>
      <c r="X130" s="64">
        <v>5.939202027937978E-2</v>
      </c>
      <c r="Y130" s="102">
        <v>8163469.4099999983</v>
      </c>
      <c r="AB130" s="64">
        <v>5.827770301207652E-2</v>
      </c>
      <c r="AC130" s="102">
        <v>8999180.0000000019</v>
      </c>
      <c r="AF130" s="64">
        <v>0.28440221594992288</v>
      </c>
      <c r="AG130" s="102">
        <v>9774257.4600000009</v>
      </c>
      <c r="AJ130" s="64">
        <v>0.28621308063325901</v>
      </c>
      <c r="AK130" s="102">
        <v>10625702.460000001</v>
      </c>
      <c r="AN130" s="64">
        <v>1.9720249434774673E-2</v>
      </c>
      <c r="AO130" s="102">
        <v>4473844.78</v>
      </c>
      <c r="AR130" s="64">
        <v>2.4287591162765982E-2</v>
      </c>
      <c r="AS130" s="102">
        <v>5966883.1900000004</v>
      </c>
      <c r="AV130" s="64" t="e">
        <v>#N/A</v>
      </c>
      <c r="AW130" s="102">
        <v>6560904.9100000001</v>
      </c>
      <c r="AZ130" s="64">
        <v>2.2392242940083722E-2</v>
      </c>
      <c r="BA130" s="102">
        <v>7235068.3900000006</v>
      </c>
    </row>
    <row r="131" spans="1:53">
      <c r="A131" s="1" t="s">
        <v>76</v>
      </c>
      <c r="D131" s="64">
        <v>3.4013398668886544E-2</v>
      </c>
      <c r="E131" s="102">
        <v>1842546.49</v>
      </c>
      <c r="H131" s="64">
        <v>3.2985716912889936E-2</v>
      </c>
      <c r="I131" s="102">
        <v>2101137.0299999993</v>
      </c>
      <c r="L131" s="64">
        <v>3.5833666023842511E-2</v>
      </c>
      <c r="M131" s="102">
        <v>2685564.13</v>
      </c>
      <c r="P131" s="64">
        <v>2.8481033074249765E-2</v>
      </c>
      <c r="Q131" s="102">
        <v>2818850.46</v>
      </c>
      <c r="T131" s="64">
        <v>2.6819085448917434E-2</v>
      </c>
      <c r="U131" s="102">
        <v>3283061.3899999992</v>
      </c>
      <c r="X131" s="64">
        <v>2.5058553852590693E-2</v>
      </c>
      <c r="Y131" s="102">
        <v>3444313.51</v>
      </c>
      <c r="AB131" s="64">
        <v>2.3609418868318761E-2</v>
      </c>
      <c r="AC131" s="102">
        <v>3645740.9800000009</v>
      </c>
      <c r="AF131" s="64">
        <v>0.11418311786417547</v>
      </c>
      <c r="AG131" s="102">
        <v>3924214.1199999996</v>
      </c>
      <c r="AJ131" s="64">
        <v>0.11315516923490393</v>
      </c>
      <c r="AK131" s="102">
        <v>4200902.1999999993</v>
      </c>
      <c r="AN131" s="64">
        <v>5.6658695006137983E-3</v>
      </c>
      <c r="AO131" s="102">
        <v>1285390.47</v>
      </c>
      <c r="AR131" s="64">
        <v>7.2868612596763997E-3</v>
      </c>
      <c r="AS131" s="102">
        <v>1790208.41</v>
      </c>
      <c r="AV131" s="64" t="e">
        <v>#N/A</v>
      </c>
      <c r="AW131" s="102">
        <v>2214990.6800000002</v>
      </c>
      <c r="AZ131" s="64">
        <v>8.0935071653554635E-3</v>
      </c>
      <c r="BA131" s="102">
        <v>2615060.8499999992</v>
      </c>
    </row>
    <row r="132" spans="1:53">
      <c r="A132" s="1" t="s">
        <v>77</v>
      </c>
      <c r="D132" s="64">
        <v>1.9827011528797678E-2</v>
      </c>
      <c r="E132" s="102">
        <v>1074052.93</v>
      </c>
      <c r="H132" s="64">
        <v>2.0618556120006674E-2</v>
      </c>
      <c r="I132" s="102">
        <v>1313368.81</v>
      </c>
      <c r="L132" s="64">
        <v>1.9255274940937255E-2</v>
      </c>
      <c r="M132" s="102">
        <v>1443091.97</v>
      </c>
      <c r="P132" s="64">
        <v>1.7613936103856802E-2</v>
      </c>
      <c r="Q132" s="102">
        <v>1743302.3500000003</v>
      </c>
      <c r="T132" s="64">
        <v>1.5164399120906488E-2</v>
      </c>
      <c r="U132" s="102">
        <v>1856351.6400000001</v>
      </c>
      <c r="X132" s="64">
        <v>1.5700745611293265E-2</v>
      </c>
      <c r="Y132" s="102">
        <v>2158077.06</v>
      </c>
      <c r="AB132" s="64">
        <v>1.4525970003104667E-2</v>
      </c>
      <c r="AC132" s="102">
        <v>2243084.61</v>
      </c>
      <c r="AF132" s="64">
        <v>7.0701446552787789E-2</v>
      </c>
      <c r="AG132" s="102">
        <v>2429847.9500000002</v>
      </c>
      <c r="AJ132" s="64">
        <v>7.3916159843679261E-2</v>
      </c>
      <c r="AK132" s="102">
        <v>2744148.2400000007</v>
      </c>
      <c r="AN132" s="64">
        <v>3.1334363554230216E-3</v>
      </c>
      <c r="AO132" s="102">
        <v>710868.69</v>
      </c>
      <c r="AR132" s="64">
        <v>3.8132543425088779E-3</v>
      </c>
      <c r="AS132" s="102">
        <v>936825.85</v>
      </c>
      <c r="AV132" s="64" t="e">
        <v>#N/A</v>
      </c>
      <c r="AW132" s="102">
        <v>1110292.3899999999</v>
      </c>
      <c r="AZ132" s="64">
        <v>4.228659434679369E-3</v>
      </c>
      <c r="BA132" s="102">
        <v>1366305.3</v>
      </c>
    </row>
    <row r="133" spans="1:53" ht="13.5" thickBot="1">
      <c r="A133" s="1" t="s">
        <v>195</v>
      </c>
      <c r="D133" s="64">
        <v>7.8735778522440354E-3</v>
      </c>
      <c r="E133" s="102">
        <v>426521.13</v>
      </c>
      <c r="H133" s="64">
        <v>6.8682454347556649E-3</v>
      </c>
      <c r="I133" s="102">
        <v>437496.17000000004</v>
      </c>
      <c r="L133" s="64">
        <v>6.5925056342340709E-3</v>
      </c>
      <c r="M133" s="102">
        <v>494077.18</v>
      </c>
      <c r="P133" s="64">
        <v>5.745664274092151E-3</v>
      </c>
      <c r="Q133" s="102">
        <v>568665.05999999994</v>
      </c>
      <c r="T133" s="64">
        <v>4.6825397899869911E-3</v>
      </c>
      <c r="U133" s="102">
        <v>573213.6399999999</v>
      </c>
      <c r="X133" s="64">
        <v>4.2753495999056567E-3</v>
      </c>
      <c r="Y133" s="102">
        <v>587649.40999999992</v>
      </c>
      <c r="AB133" s="64">
        <v>6.6730073965605647E-3</v>
      </c>
      <c r="AC133" s="102">
        <v>1030438.6</v>
      </c>
      <c r="AF133" s="64">
        <v>3.4625901246344022E-2</v>
      </c>
      <c r="AG133" s="102">
        <v>1190013.49</v>
      </c>
      <c r="AJ133" s="64">
        <v>3.3515574151063023E-2</v>
      </c>
      <c r="AK133" s="102">
        <v>1244270.5900000001</v>
      </c>
      <c r="AN133" s="64">
        <v>0</v>
      </c>
      <c r="AO133" s="102">
        <v>0</v>
      </c>
      <c r="AR133" s="64">
        <v>0</v>
      </c>
      <c r="AS133" s="102">
        <v>0</v>
      </c>
      <c r="AV133" s="64" t="e">
        <v>#N/A</v>
      </c>
      <c r="AW133" s="102" t="e">
        <v>#N/A</v>
      </c>
      <c r="AZ133" s="64">
        <v>8.3456409113779918E-3</v>
      </c>
      <c r="BA133" s="102">
        <v>2696526.7800000003</v>
      </c>
    </row>
    <row r="134" spans="1:53" ht="13.5" thickBot="1">
      <c r="D134" s="148">
        <v>1</v>
      </c>
      <c r="E134" s="122">
        <v>54171196.119999997</v>
      </c>
      <c r="H134" s="148">
        <v>0.99999999999999989</v>
      </c>
      <c r="I134" s="122">
        <v>63698389.079999991</v>
      </c>
      <c r="L134" s="115">
        <v>0.99999999999999978</v>
      </c>
      <c r="M134" s="122">
        <v>74945279.90000008</v>
      </c>
      <c r="P134" s="115">
        <v>1</v>
      </c>
      <c r="Q134" s="122">
        <v>98972900.760000005</v>
      </c>
      <c r="T134" s="115">
        <v>1.0000000000000002</v>
      </c>
      <c r="U134" s="122">
        <v>122415113.53000002</v>
      </c>
      <c r="X134" s="115">
        <v>1.0000000000000002</v>
      </c>
      <c r="Y134" s="122">
        <v>137450609.88999999</v>
      </c>
      <c r="AB134" s="115">
        <v>1</v>
      </c>
      <c r="AC134" s="109">
        <v>154418920.70000011</v>
      </c>
      <c r="AF134" s="115">
        <v>0.99999999999999989</v>
      </c>
      <c r="AG134" s="109">
        <v>34367726.100000001</v>
      </c>
      <c r="AJ134" s="115">
        <v>0.99999999999999989</v>
      </c>
      <c r="AK134" s="109">
        <v>37125146.190000005</v>
      </c>
      <c r="AN134" s="115">
        <v>1</v>
      </c>
      <c r="AO134" s="109">
        <v>226865526.96999997</v>
      </c>
      <c r="AR134" s="115">
        <v>1</v>
      </c>
      <c r="AS134" s="109">
        <v>245676203.53999999</v>
      </c>
      <c r="AV134" s="115" t="e">
        <v>#N/A</v>
      </c>
      <c r="AW134" s="109" t="e">
        <v>#N/A</v>
      </c>
      <c r="AZ134" s="115">
        <v>1</v>
      </c>
      <c r="BA134" s="109">
        <v>323106015.29999965</v>
      </c>
    </row>
    <row r="135" spans="1:53">
      <c r="D135" s="64"/>
      <c r="H135" s="64"/>
      <c r="L135" s="64"/>
      <c r="P135" s="64"/>
      <c r="T135" s="64"/>
      <c r="X135" s="64"/>
      <c r="AB135" s="64"/>
      <c r="AF135" s="64"/>
      <c r="AJ135" s="64"/>
      <c r="AN135" s="64"/>
      <c r="AR135" s="64"/>
      <c r="AV135" s="64"/>
      <c r="AZ135" s="64"/>
    </row>
    <row r="136" spans="1:53">
      <c r="A136" s="69" t="s">
        <v>78</v>
      </c>
      <c r="B136" s="55"/>
      <c r="C136" s="55"/>
      <c r="D136" s="64"/>
      <c r="G136" s="55"/>
      <c r="H136" s="64"/>
      <c r="K136" s="55"/>
      <c r="L136" s="64"/>
      <c r="O136" s="55"/>
      <c r="P136" s="64"/>
      <c r="S136" s="55"/>
      <c r="T136" s="64"/>
      <c r="W136" s="55"/>
      <c r="X136" s="64"/>
      <c r="AA136" s="55"/>
      <c r="AB136" s="64"/>
      <c r="AE136" s="55"/>
      <c r="AF136" s="64"/>
      <c r="AI136" s="55"/>
      <c r="AJ136" s="64"/>
      <c r="AM136" s="55"/>
      <c r="AN136" s="64"/>
      <c r="AQ136" s="55"/>
      <c r="AR136" s="64"/>
      <c r="AV136" s="64"/>
      <c r="AZ136" s="64"/>
    </row>
    <row r="137" spans="1:53">
      <c r="A137" s="1" t="s">
        <v>114</v>
      </c>
      <c r="D137" s="75">
        <v>0</v>
      </c>
      <c r="E137" s="102">
        <v>0</v>
      </c>
      <c r="H137" s="75">
        <v>0</v>
      </c>
      <c r="I137" s="102"/>
      <c r="L137" s="75">
        <v>0</v>
      </c>
      <c r="M137" s="102">
        <v>0</v>
      </c>
      <c r="P137" s="75">
        <v>0</v>
      </c>
      <c r="Q137" s="102">
        <v>0</v>
      </c>
      <c r="T137" s="75">
        <v>0</v>
      </c>
      <c r="U137" s="102">
        <v>0</v>
      </c>
      <c r="X137" s="75">
        <v>0</v>
      </c>
      <c r="Y137" s="102">
        <v>0</v>
      </c>
      <c r="AB137" s="75">
        <v>0</v>
      </c>
      <c r="AC137" s="102">
        <v>0</v>
      </c>
      <c r="AF137" s="75">
        <v>0</v>
      </c>
      <c r="AG137" s="102">
        <v>0</v>
      </c>
      <c r="AJ137" s="75">
        <v>0</v>
      </c>
      <c r="AK137" s="102">
        <v>0</v>
      </c>
      <c r="AN137" s="75">
        <v>0</v>
      </c>
      <c r="AO137" s="102">
        <v>0</v>
      </c>
      <c r="AR137" s="75">
        <v>0</v>
      </c>
      <c r="AS137" s="102">
        <v>0</v>
      </c>
      <c r="AV137" s="75" t="e">
        <v>#N/A</v>
      </c>
      <c r="AW137" s="102">
        <v>0</v>
      </c>
      <c r="AZ137" s="75">
        <v>0</v>
      </c>
      <c r="BA137" s="102">
        <v>0</v>
      </c>
    </row>
    <row r="138" spans="1:53">
      <c r="A138" s="1" t="s">
        <v>115</v>
      </c>
      <c r="D138" s="75">
        <v>0</v>
      </c>
      <c r="E138" s="102">
        <v>0</v>
      </c>
      <c r="H138" s="75">
        <v>0</v>
      </c>
      <c r="I138" s="102"/>
      <c r="L138" s="75">
        <v>0</v>
      </c>
      <c r="M138" s="102">
        <v>0</v>
      </c>
      <c r="P138" s="75">
        <v>0</v>
      </c>
      <c r="Q138" s="102">
        <v>0</v>
      </c>
      <c r="T138" s="75">
        <v>0</v>
      </c>
      <c r="U138" s="102">
        <v>0</v>
      </c>
      <c r="X138" s="75">
        <v>0</v>
      </c>
      <c r="Y138" s="102">
        <v>0</v>
      </c>
      <c r="AB138" s="75">
        <v>0</v>
      </c>
      <c r="AC138" s="102">
        <v>0</v>
      </c>
      <c r="AF138" s="75">
        <v>0</v>
      </c>
      <c r="AG138" s="102">
        <v>0</v>
      </c>
      <c r="AJ138" s="75">
        <v>0</v>
      </c>
      <c r="AK138" s="102">
        <v>0</v>
      </c>
      <c r="AN138" s="75">
        <v>0</v>
      </c>
      <c r="AO138" s="102">
        <v>0</v>
      </c>
      <c r="AR138" s="75">
        <v>0</v>
      </c>
      <c r="AS138" s="102">
        <v>0</v>
      </c>
      <c r="AV138" s="75" t="e">
        <v>#N/A</v>
      </c>
      <c r="AW138" s="102">
        <v>0</v>
      </c>
      <c r="AZ138" s="75">
        <v>0</v>
      </c>
      <c r="BA138" s="102">
        <v>0</v>
      </c>
    </row>
    <row r="139" spans="1:53">
      <c r="A139" s="1" t="s">
        <v>116</v>
      </c>
      <c r="D139" s="75">
        <v>0</v>
      </c>
      <c r="E139" s="102">
        <v>0</v>
      </c>
      <c r="H139" s="75">
        <v>0</v>
      </c>
      <c r="I139" s="102"/>
      <c r="L139" s="75">
        <v>0</v>
      </c>
      <c r="M139" s="102">
        <v>0</v>
      </c>
      <c r="P139" s="75">
        <v>0</v>
      </c>
      <c r="Q139" s="102">
        <v>0</v>
      </c>
      <c r="T139" s="75">
        <v>0</v>
      </c>
      <c r="U139" s="102">
        <v>0</v>
      </c>
      <c r="X139" s="75">
        <v>0</v>
      </c>
      <c r="Y139" s="102">
        <v>0</v>
      </c>
      <c r="AB139" s="75">
        <v>0</v>
      </c>
      <c r="AC139" s="102">
        <v>0</v>
      </c>
      <c r="AF139" s="75">
        <v>0</v>
      </c>
      <c r="AG139" s="102">
        <v>0</v>
      </c>
      <c r="AJ139" s="75">
        <v>0</v>
      </c>
      <c r="AK139" s="102">
        <v>0</v>
      </c>
      <c r="AN139" s="75">
        <v>0</v>
      </c>
      <c r="AO139" s="102">
        <v>0</v>
      </c>
      <c r="AR139" s="75">
        <v>0</v>
      </c>
      <c r="AS139" s="102">
        <v>0</v>
      </c>
      <c r="AV139" s="75" t="e">
        <v>#N/A</v>
      </c>
      <c r="AW139" s="102">
        <v>0</v>
      </c>
      <c r="AZ139" s="75">
        <v>0</v>
      </c>
      <c r="BA139" s="102">
        <v>0</v>
      </c>
    </row>
    <row r="140" spans="1:53">
      <c r="A140" s="1" t="s">
        <v>117</v>
      </c>
      <c r="D140" s="75">
        <v>0</v>
      </c>
      <c r="E140" s="102">
        <v>0</v>
      </c>
      <c r="H140" s="75">
        <v>0</v>
      </c>
      <c r="I140" s="102"/>
      <c r="L140" s="75">
        <v>0</v>
      </c>
      <c r="M140" s="102">
        <v>0</v>
      </c>
      <c r="P140" s="75">
        <v>0</v>
      </c>
      <c r="Q140" s="102">
        <v>0</v>
      </c>
      <c r="T140" s="75">
        <v>0</v>
      </c>
      <c r="U140" s="102">
        <v>0</v>
      </c>
      <c r="X140" s="75">
        <v>0</v>
      </c>
      <c r="Y140" s="102">
        <v>0</v>
      </c>
      <c r="AB140" s="75">
        <v>0</v>
      </c>
      <c r="AC140" s="102">
        <v>0</v>
      </c>
      <c r="AF140" s="75">
        <v>0</v>
      </c>
      <c r="AG140" s="102">
        <v>0</v>
      </c>
      <c r="AJ140" s="75">
        <v>0</v>
      </c>
      <c r="AK140" s="102">
        <v>0</v>
      </c>
      <c r="AN140" s="75">
        <v>0</v>
      </c>
      <c r="AO140" s="102">
        <v>0</v>
      </c>
      <c r="AR140" s="75">
        <v>0</v>
      </c>
      <c r="AS140" s="102">
        <v>0</v>
      </c>
      <c r="AV140" s="75" t="e">
        <v>#N/A</v>
      </c>
      <c r="AW140" s="102">
        <v>0</v>
      </c>
      <c r="AZ140" s="75">
        <v>0</v>
      </c>
      <c r="BA140" s="102">
        <v>0</v>
      </c>
    </row>
    <row r="141" spans="1:53">
      <c r="A141" s="1" t="s">
        <v>118</v>
      </c>
      <c r="D141" s="75">
        <v>0</v>
      </c>
      <c r="E141" s="102">
        <v>0</v>
      </c>
      <c r="H141" s="75">
        <v>0</v>
      </c>
      <c r="I141" s="102"/>
      <c r="L141" s="75">
        <v>0</v>
      </c>
      <c r="M141" s="102">
        <v>0</v>
      </c>
      <c r="P141" s="75">
        <v>0</v>
      </c>
      <c r="Q141" s="102">
        <v>0</v>
      </c>
      <c r="T141" s="75">
        <v>0</v>
      </c>
      <c r="U141" s="102">
        <v>0</v>
      </c>
      <c r="X141" s="75">
        <v>0</v>
      </c>
      <c r="Y141" s="102">
        <v>0</v>
      </c>
      <c r="AB141" s="75">
        <v>0</v>
      </c>
      <c r="AC141" s="102">
        <v>0</v>
      </c>
      <c r="AF141" s="75">
        <v>0</v>
      </c>
      <c r="AG141" s="102">
        <v>0</v>
      </c>
      <c r="AJ141" s="75">
        <v>0</v>
      </c>
      <c r="AK141" s="102">
        <v>0</v>
      </c>
      <c r="AN141" s="75">
        <v>0</v>
      </c>
      <c r="AO141" s="102">
        <v>0</v>
      </c>
      <c r="AR141" s="75">
        <v>0</v>
      </c>
      <c r="AS141" s="102">
        <v>0</v>
      </c>
      <c r="AV141" s="75" t="e">
        <v>#N/A</v>
      </c>
      <c r="AW141" s="102">
        <v>0</v>
      </c>
      <c r="AZ141" s="75">
        <v>0</v>
      </c>
      <c r="BA141" s="102">
        <v>0</v>
      </c>
    </row>
    <row r="142" spans="1:53">
      <c r="A142" s="1" t="s">
        <v>119</v>
      </c>
      <c r="D142" s="75">
        <v>0</v>
      </c>
      <c r="E142" s="102">
        <v>0</v>
      </c>
      <c r="H142" s="75">
        <v>0</v>
      </c>
      <c r="I142" s="102"/>
      <c r="L142" s="75">
        <v>0</v>
      </c>
      <c r="M142" s="102">
        <v>0</v>
      </c>
      <c r="P142" s="75">
        <v>0</v>
      </c>
      <c r="Q142" s="102">
        <v>0</v>
      </c>
      <c r="T142" s="75">
        <v>0</v>
      </c>
      <c r="U142" s="102">
        <v>0</v>
      </c>
      <c r="X142" s="75">
        <v>0</v>
      </c>
      <c r="Y142" s="102">
        <v>0</v>
      </c>
      <c r="AB142" s="75">
        <v>0</v>
      </c>
      <c r="AC142" s="102">
        <v>0</v>
      </c>
      <c r="AF142" s="75">
        <v>0</v>
      </c>
      <c r="AG142" s="102">
        <v>0</v>
      </c>
      <c r="AJ142" s="75">
        <v>0</v>
      </c>
      <c r="AK142" s="102">
        <v>0</v>
      </c>
      <c r="AN142" s="75">
        <v>0</v>
      </c>
      <c r="AO142" s="102">
        <v>0</v>
      </c>
      <c r="AR142" s="75">
        <v>0</v>
      </c>
      <c r="AS142" s="102">
        <v>0</v>
      </c>
      <c r="AV142" s="75" t="e">
        <v>#N/A</v>
      </c>
      <c r="AW142" s="102">
        <v>0</v>
      </c>
      <c r="AZ142" s="75">
        <v>0</v>
      </c>
      <c r="BA142" s="102">
        <v>0</v>
      </c>
    </row>
    <row r="143" spans="1:53">
      <c r="A143" s="1" t="s">
        <v>120</v>
      </c>
      <c r="D143" s="75">
        <v>0</v>
      </c>
      <c r="E143" s="102">
        <v>0</v>
      </c>
      <c r="H143" s="75">
        <v>0</v>
      </c>
      <c r="I143" s="102"/>
      <c r="L143" s="75">
        <v>0</v>
      </c>
      <c r="M143" s="102">
        <v>0</v>
      </c>
      <c r="P143" s="75">
        <v>0</v>
      </c>
      <c r="Q143" s="102">
        <v>0</v>
      </c>
      <c r="T143" s="75">
        <v>0</v>
      </c>
      <c r="U143" s="102">
        <v>0</v>
      </c>
      <c r="X143" s="75">
        <v>0</v>
      </c>
      <c r="Y143" s="102">
        <v>0</v>
      </c>
      <c r="AB143" s="75">
        <v>0</v>
      </c>
      <c r="AC143" s="102">
        <v>0</v>
      </c>
      <c r="AF143" s="75">
        <v>0</v>
      </c>
      <c r="AG143" s="102">
        <v>0</v>
      </c>
      <c r="AJ143" s="75">
        <v>0</v>
      </c>
      <c r="AK143" s="102">
        <v>0</v>
      </c>
      <c r="AN143" s="75">
        <v>0</v>
      </c>
      <c r="AO143" s="102">
        <v>0</v>
      </c>
      <c r="AR143" s="75">
        <v>0</v>
      </c>
      <c r="AS143" s="102">
        <v>0</v>
      </c>
      <c r="AV143" s="75" t="e">
        <v>#N/A</v>
      </c>
      <c r="AW143" s="102">
        <v>0</v>
      </c>
      <c r="AZ143" s="75">
        <v>0</v>
      </c>
      <c r="BA143" s="102">
        <v>0</v>
      </c>
    </row>
    <row r="144" spans="1:53">
      <c r="A144" s="1" t="s">
        <v>123</v>
      </c>
      <c r="D144" s="75">
        <v>0</v>
      </c>
      <c r="E144" s="102">
        <v>0</v>
      </c>
      <c r="H144" s="75">
        <v>0</v>
      </c>
      <c r="I144" s="102"/>
      <c r="L144" s="75">
        <v>0</v>
      </c>
      <c r="M144" s="102">
        <v>0</v>
      </c>
      <c r="P144" s="75">
        <v>0</v>
      </c>
      <c r="Q144" s="102">
        <v>0</v>
      </c>
      <c r="T144" s="75">
        <v>0</v>
      </c>
      <c r="U144" s="102">
        <v>0</v>
      </c>
      <c r="X144" s="75">
        <v>0</v>
      </c>
      <c r="Y144" s="102">
        <v>0</v>
      </c>
      <c r="AB144" s="75">
        <v>0</v>
      </c>
      <c r="AC144" s="102">
        <v>0</v>
      </c>
      <c r="AF144" s="75">
        <v>0</v>
      </c>
      <c r="AG144" s="102">
        <v>0</v>
      </c>
      <c r="AJ144" s="75">
        <v>0</v>
      </c>
      <c r="AK144" s="102">
        <v>0</v>
      </c>
      <c r="AN144" s="75">
        <v>0</v>
      </c>
      <c r="AO144" s="102">
        <v>0</v>
      </c>
      <c r="AR144" s="75">
        <v>0</v>
      </c>
      <c r="AS144" s="102">
        <v>0</v>
      </c>
      <c r="AV144" s="75" t="e">
        <v>#N/A</v>
      </c>
      <c r="AW144" s="102">
        <v>0</v>
      </c>
      <c r="AZ144" s="75">
        <v>7.4932213742663796E-4</v>
      </c>
      <c r="BA144" s="102">
        <v>242110.49</v>
      </c>
    </row>
    <row r="145" spans="1:53">
      <c r="A145" s="1" t="s">
        <v>121</v>
      </c>
      <c r="D145" s="75">
        <v>0</v>
      </c>
      <c r="E145" s="102">
        <v>0</v>
      </c>
      <c r="H145" s="75">
        <v>0</v>
      </c>
      <c r="I145" s="102"/>
      <c r="L145" s="75">
        <v>0</v>
      </c>
      <c r="M145" s="102">
        <v>0</v>
      </c>
      <c r="P145" s="75">
        <v>0</v>
      </c>
      <c r="Q145" s="102">
        <v>0</v>
      </c>
      <c r="T145" s="75">
        <v>0</v>
      </c>
      <c r="U145" s="102">
        <v>0</v>
      </c>
      <c r="X145" s="75">
        <v>0</v>
      </c>
      <c r="Y145" s="102">
        <v>0</v>
      </c>
      <c r="AB145" s="75">
        <v>0</v>
      </c>
      <c r="AC145" s="102">
        <v>0</v>
      </c>
      <c r="AF145" s="75">
        <v>0</v>
      </c>
      <c r="AG145" s="102">
        <v>0</v>
      </c>
      <c r="AJ145" s="75">
        <v>0</v>
      </c>
      <c r="AK145" s="102">
        <v>0</v>
      </c>
      <c r="AN145" s="75">
        <v>0</v>
      </c>
      <c r="AO145" s="102">
        <v>0</v>
      </c>
      <c r="AR145" s="75">
        <v>9.289054909806015E-4</v>
      </c>
      <c r="AS145" s="102">
        <v>42637.51</v>
      </c>
      <c r="AV145" s="75" t="e">
        <v>#N/A</v>
      </c>
      <c r="AW145" s="102">
        <v>1480250.86</v>
      </c>
      <c r="AZ145" s="75">
        <v>1.0991336656801635E-2</v>
      </c>
      <c r="BA145" s="102">
        <v>3551366.99</v>
      </c>
    </row>
    <row r="146" spans="1:53">
      <c r="A146" s="1" t="s">
        <v>122</v>
      </c>
      <c r="D146" s="75">
        <v>0</v>
      </c>
      <c r="E146" s="102">
        <v>0</v>
      </c>
      <c r="H146" s="75">
        <v>0</v>
      </c>
      <c r="I146" s="102"/>
      <c r="L146" s="75">
        <v>0</v>
      </c>
      <c r="M146" s="102">
        <v>0</v>
      </c>
      <c r="P146" s="75">
        <v>0</v>
      </c>
      <c r="Q146" s="102">
        <v>0</v>
      </c>
      <c r="T146" s="75">
        <v>0</v>
      </c>
      <c r="U146" s="102">
        <v>0</v>
      </c>
      <c r="X146" s="75">
        <v>0</v>
      </c>
      <c r="Y146" s="102">
        <v>0</v>
      </c>
      <c r="AB146" s="75">
        <v>7.6776278102816693E-5</v>
      </c>
      <c r="AC146" s="102">
        <v>11855.71</v>
      </c>
      <c r="AF146" s="75">
        <v>4.7420543100637945E-5</v>
      </c>
      <c r="AG146" s="102">
        <v>11855.71</v>
      </c>
      <c r="AJ146" s="75">
        <v>4.2141608553242759E-5</v>
      </c>
      <c r="AK146" s="102">
        <v>11855.71</v>
      </c>
      <c r="AN146" s="75">
        <v>5.2119743893302452E-4</v>
      </c>
      <c r="AO146" s="102">
        <v>18894.22</v>
      </c>
      <c r="AR146" s="75">
        <v>5.3460478934373792E-2</v>
      </c>
      <c r="AS146" s="102">
        <v>2453879.0299999998</v>
      </c>
      <c r="AV146" s="75" t="e">
        <v>#N/A</v>
      </c>
      <c r="AW146" s="102">
        <v>3989328.21</v>
      </c>
      <c r="AZ146" s="75">
        <v>1.3832266217174314E-2</v>
      </c>
      <c r="BA146" s="102">
        <v>4469288.4199999971</v>
      </c>
    </row>
    <row r="147" spans="1:53">
      <c r="A147" s="1" t="s">
        <v>136</v>
      </c>
      <c r="D147" s="75">
        <v>0</v>
      </c>
      <c r="E147" s="102">
        <v>0</v>
      </c>
      <c r="H147" s="75">
        <v>0</v>
      </c>
      <c r="I147" s="102"/>
      <c r="L147" s="75">
        <v>0</v>
      </c>
      <c r="M147" s="102">
        <v>0</v>
      </c>
      <c r="P147" s="75">
        <v>0</v>
      </c>
      <c r="Q147" s="102">
        <v>0</v>
      </c>
      <c r="T147" s="75">
        <v>0</v>
      </c>
      <c r="U147" s="102">
        <v>0</v>
      </c>
      <c r="X147" s="75">
        <v>0</v>
      </c>
      <c r="Y147" s="102">
        <v>0</v>
      </c>
      <c r="AB147" s="75">
        <v>0</v>
      </c>
      <c r="AC147" s="102">
        <v>0</v>
      </c>
      <c r="AF147" s="75">
        <v>0</v>
      </c>
      <c r="AG147" s="102">
        <v>0</v>
      </c>
      <c r="AJ147" s="75">
        <v>0</v>
      </c>
      <c r="AK147" s="102">
        <v>0</v>
      </c>
      <c r="AN147" s="75">
        <v>2.750572725980675E-2</v>
      </c>
      <c r="AO147" s="102">
        <v>997125.51</v>
      </c>
      <c r="AR147" s="75">
        <v>4.820866910452179E-2</v>
      </c>
      <c r="AS147" s="102">
        <v>2212816.73</v>
      </c>
      <c r="AV147" s="75" t="e">
        <v>#N/A</v>
      </c>
      <c r="AW147" s="102">
        <v>2612148.34</v>
      </c>
      <c r="AZ147" s="75">
        <v>8.8620839427621736E-3</v>
      </c>
      <c r="BA147" s="102">
        <v>2863392.6299999994</v>
      </c>
    </row>
    <row r="148" spans="1:53">
      <c r="A148" s="1" t="s">
        <v>137</v>
      </c>
      <c r="D148" s="75">
        <v>0</v>
      </c>
      <c r="E148" s="102">
        <v>0</v>
      </c>
      <c r="H148" s="75">
        <v>0</v>
      </c>
      <c r="I148" s="102"/>
      <c r="L148" s="75">
        <v>0</v>
      </c>
      <c r="M148" s="102">
        <v>0</v>
      </c>
      <c r="P148" s="75">
        <v>0</v>
      </c>
      <c r="Q148" s="102">
        <v>0</v>
      </c>
      <c r="T148" s="75">
        <v>0</v>
      </c>
      <c r="U148" s="102">
        <v>0</v>
      </c>
      <c r="X148" s="75">
        <v>0</v>
      </c>
      <c r="Y148" s="102">
        <v>0</v>
      </c>
      <c r="AB148" s="75">
        <v>0</v>
      </c>
      <c r="AC148" s="102">
        <v>0</v>
      </c>
      <c r="AF148" s="75">
        <v>6.6256030769888804E-5</v>
      </c>
      <c r="AG148" s="102">
        <v>16564.809999999998</v>
      </c>
      <c r="AJ148" s="75">
        <v>6.2537458791672208E-4</v>
      </c>
      <c r="AK148" s="102">
        <v>175936.8</v>
      </c>
      <c r="AN148" s="75">
        <v>2.5384706786942986E-2</v>
      </c>
      <c r="AO148" s="102">
        <v>920235.21</v>
      </c>
      <c r="AR148" s="75">
        <v>2.5899925166040456E-2</v>
      </c>
      <c r="AS148" s="102">
        <v>1188827.42</v>
      </c>
      <c r="AV148" s="75" t="e">
        <v>#N/A</v>
      </c>
      <c r="AW148" s="102">
        <v>1517475.58</v>
      </c>
      <c r="AZ148" s="75">
        <v>5.5527124691076577E-3</v>
      </c>
      <c r="BA148" s="102">
        <v>1794114.7999999998</v>
      </c>
    </row>
    <row r="149" spans="1:53">
      <c r="A149" s="1" t="s">
        <v>138</v>
      </c>
      <c r="D149" s="75">
        <v>0</v>
      </c>
      <c r="E149" s="102">
        <v>0</v>
      </c>
      <c r="H149" s="75">
        <v>0</v>
      </c>
      <c r="I149" s="102"/>
      <c r="L149" s="75">
        <v>0</v>
      </c>
      <c r="M149" s="102">
        <v>0</v>
      </c>
      <c r="P149" s="75">
        <v>0</v>
      </c>
      <c r="Q149" s="102">
        <v>0</v>
      </c>
      <c r="T149" s="75">
        <v>0</v>
      </c>
      <c r="U149" s="102">
        <v>0</v>
      </c>
      <c r="X149" s="75">
        <v>7.4156891760300382E-5</v>
      </c>
      <c r="Y149" s="102">
        <v>10192.910000000003</v>
      </c>
      <c r="AB149" s="75">
        <v>1.22366714612065E-3</v>
      </c>
      <c r="AC149" s="102">
        <v>188957.36</v>
      </c>
      <c r="AF149" s="75">
        <v>6.3548147131107079E-3</v>
      </c>
      <c r="AG149" s="102">
        <v>1588780.6300000008</v>
      </c>
      <c r="AJ149" s="75">
        <v>1.4754627112805369E-2</v>
      </c>
      <c r="AK149" s="102">
        <v>4150923.19</v>
      </c>
      <c r="AN149" s="75">
        <v>0.13043567138605056</v>
      </c>
      <c r="AO149" s="102">
        <v>4728496.51</v>
      </c>
      <c r="AR149" s="75">
        <v>0.11040766467634697</v>
      </c>
      <c r="AS149" s="102">
        <v>5067800.71</v>
      </c>
      <c r="AV149" s="75" t="e">
        <v>#N/A</v>
      </c>
      <c r="AW149" s="102">
        <v>6907508.2599999998</v>
      </c>
      <c r="AZ149" s="75">
        <v>2.998445231978944E-2</v>
      </c>
      <c r="BA149" s="102">
        <v>9688156.9100000076</v>
      </c>
    </row>
    <row r="150" spans="1:53">
      <c r="A150" s="1" t="s">
        <v>139</v>
      </c>
      <c r="D150" s="75">
        <v>0</v>
      </c>
      <c r="E150" s="102">
        <v>0</v>
      </c>
      <c r="H150" s="75">
        <v>0</v>
      </c>
      <c r="I150" s="102"/>
      <c r="L150" s="75">
        <v>0</v>
      </c>
      <c r="M150" s="102">
        <v>0</v>
      </c>
      <c r="P150" s="75">
        <v>0</v>
      </c>
      <c r="Q150" s="102">
        <v>0</v>
      </c>
      <c r="T150" s="75">
        <v>0</v>
      </c>
      <c r="U150" s="102">
        <v>0</v>
      </c>
      <c r="X150" s="75">
        <v>8.8733182120913462E-5</v>
      </c>
      <c r="Y150" s="102">
        <v>12196.43</v>
      </c>
      <c r="AB150" s="75">
        <v>5.6429796041179052E-3</v>
      </c>
      <c r="AC150" s="102">
        <v>871382.8200000003</v>
      </c>
      <c r="AF150" s="75">
        <v>1.0206163846083017E-2</v>
      </c>
      <c r="AG150" s="102">
        <v>2551664.5499999989</v>
      </c>
      <c r="AJ150" s="75">
        <v>1.130200532696448E-2</v>
      </c>
      <c r="AK150" s="102">
        <v>3179596.1800000011</v>
      </c>
      <c r="AN150" s="75">
        <v>0.10704340605201813</v>
      </c>
      <c r="AO150" s="102">
        <v>3880490.41</v>
      </c>
      <c r="AR150" s="75">
        <v>0.12272612199780623</v>
      </c>
      <c r="AS150" s="102">
        <v>5633227.8200000003</v>
      </c>
      <c r="AV150" s="75" t="e">
        <v>#N/A</v>
      </c>
      <c r="AW150" s="102">
        <v>7376089.6600000001</v>
      </c>
      <c r="AZ150" s="75">
        <v>2.5179537132560454E-2</v>
      </c>
      <c r="BA150" s="102">
        <v>8135659.9099999964</v>
      </c>
    </row>
    <row r="151" spans="1:53">
      <c r="A151" s="1" t="s">
        <v>140</v>
      </c>
      <c r="D151" s="75">
        <v>0</v>
      </c>
      <c r="E151" s="102">
        <v>0</v>
      </c>
      <c r="H151" s="75">
        <v>0</v>
      </c>
      <c r="I151" s="102"/>
      <c r="L151" s="75">
        <v>0</v>
      </c>
      <c r="M151" s="102">
        <v>0</v>
      </c>
      <c r="P151" s="75">
        <v>0</v>
      </c>
      <c r="Q151" s="102">
        <v>0</v>
      </c>
      <c r="T151" s="75">
        <v>2.8503408601952552E-4</v>
      </c>
      <c r="U151" s="102">
        <v>34892.479999999996</v>
      </c>
      <c r="X151" s="75">
        <v>2.6661783479409763E-3</v>
      </c>
      <c r="Y151" s="102">
        <v>366467.83999999985</v>
      </c>
      <c r="AB151" s="75">
        <v>7.9428323578484891E-3</v>
      </c>
      <c r="AC151" s="102">
        <v>1226523.6000000001</v>
      </c>
      <c r="AF151" s="75">
        <v>0.16490719754305413</v>
      </c>
      <c r="AG151" s="102">
        <v>41228796.280000016</v>
      </c>
      <c r="AJ151" s="75">
        <v>0.18021268294793841</v>
      </c>
      <c r="AK151" s="102">
        <v>50699282.270000041</v>
      </c>
      <c r="AN151" s="75">
        <v>7.1313837290811435E-2</v>
      </c>
      <c r="AO151" s="102">
        <v>2585237.8199999998</v>
      </c>
      <c r="AR151" s="75">
        <v>7.0956401856114626E-2</v>
      </c>
      <c r="AS151" s="102">
        <v>3256955.98</v>
      </c>
      <c r="AV151" s="75" t="e">
        <v>#N/A</v>
      </c>
      <c r="AW151" s="102">
        <v>3848941.36</v>
      </c>
      <c r="AZ151" s="75">
        <v>1.313151364904348E-2</v>
      </c>
      <c r="BA151" s="102">
        <v>4242871.0500000017</v>
      </c>
    </row>
    <row r="152" spans="1:53">
      <c r="A152" s="1" t="s">
        <v>141</v>
      </c>
      <c r="D152" s="75">
        <v>0</v>
      </c>
      <c r="E152" s="102">
        <v>0</v>
      </c>
      <c r="H152" s="75">
        <v>0</v>
      </c>
      <c r="I152" s="102"/>
      <c r="L152" s="75">
        <v>0</v>
      </c>
      <c r="M152" s="102">
        <v>0</v>
      </c>
      <c r="P152" s="75">
        <v>1.3144284849795683E-4</v>
      </c>
      <c r="Q152" s="102">
        <v>13009.279999999999</v>
      </c>
      <c r="T152" s="75">
        <v>2.8752634364362377E-3</v>
      </c>
      <c r="U152" s="102">
        <v>351975.69999999995</v>
      </c>
      <c r="X152" s="75">
        <v>7.3899524404649353E-3</v>
      </c>
      <c r="Y152" s="102">
        <v>1015753.4699999994</v>
      </c>
      <c r="AB152" s="75">
        <v>8.3408424573971247E-3</v>
      </c>
      <c r="AC152" s="102">
        <v>1287983.8899999999</v>
      </c>
      <c r="AF152" s="75">
        <v>0.1192168147189889</v>
      </c>
      <c r="AG152" s="102">
        <v>29805647.300000016</v>
      </c>
      <c r="AJ152" s="75">
        <v>0.11909403171575196</v>
      </c>
      <c r="AK152" s="102">
        <v>33504755.779999994</v>
      </c>
      <c r="AN152" s="75">
        <v>8.0004340646358668E-2</v>
      </c>
      <c r="AO152" s="102">
        <v>2900282.12</v>
      </c>
      <c r="AR152" s="75">
        <v>6.8208742650072568E-2</v>
      </c>
      <c r="AS152" s="102">
        <v>3130836.21</v>
      </c>
      <c r="AV152" s="75" t="e">
        <v>#N/A</v>
      </c>
      <c r="AW152" s="102">
        <v>3602672.55</v>
      </c>
      <c r="AZ152" s="75">
        <v>1.3117819846419921E-2</v>
      </c>
      <c r="BA152" s="102">
        <v>4238446.4999999991</v>
      </c>
    </row>
    <row r="153" spans="1:53">
      <c r="A153" s="1" t="s">
        <v>142</v>
      </c>
      <c r="D153" s="75">
        <v>0</v>
      </c>
      <c r="E153" s="102">
        <v>0</v>
      </c>
      <c r="H153" s="75">
        <v>0</v>
      </c>
      <c r="I153" s="102"/>
      <c r="L153" s="75">
        <v>2.2800968950681039E-4</v>
      </c>
      <c r="M153" s="102">
        <v>17088.25</v>
      </c>
      <c r="P153" s="75">
        <v>1.5577546966503606E-2</v>
      </c>
      <c r="Q153" s="102">
        <v>1541755.0100000007</v>
      </c>
      <c r="T153" s="75">
        <v>3.4898192280425032E-2</v>
      </c>
      <c r="U153" s="102">
        <v>4272066.169999999</v>
      </c>
      <c r="X153" s="75">
        <v>3.4566094859835653E-2</v>
      </c>
      <c r="Y153" s="102">
        <v>4751130.820000005</v>
      </c>
      <c r="AB153" s="75">
        <v>3.4208419965986718E-2</v>
      </c>
      <c r="AC153" s="102">
        <v>5282427.29</v>
      </c>
      <c r="AF153" s="75">
        <v>0.10653281905115013</v>
      </c>
      <c r="AG153" s="102">
        <v>26634494.78999998</v>
      </c>
      <c r="AJ153" s="75">
        <v>0.10215475395787732</v>
      </c>
      <c r="AK153" s="102">
        <v>28739224.239999998</v>
      </c>
      <c r="AN153" s="75">
        <v>0.29116790030867296</v>
      </c>
      <c r="AO153" s="102">
        <v>10555290.48</v>
      </c>
      <c r="AR153" s="75">
        <v>0.24825371532953985</v>
      </c>
      <c r="AS153" s="102">
        <v>11395045.43</v>
      </c>
      <c r="AV153" s="75" t="e">
        <v>#N/A</v>
      </c>
      <c r="AW153" s="102">
        <v>13384424.279999999</v>
      </c>
      <c r="AZ153" s="75">
        <v>5.052592191712129E-2</v>
      </c>
      <c r="BA153" s="102">
        <v>16325229.299999997</v>
      </c>
    </row>
    <row r="154" spans="1:53">
      <c r="A154" s="1" t="s">
        <v>172</v>
      </c>
      <c r="D154" s="75">
        <v>0</v>
      </c>
      <c r="E154" s="102">
        <v>0</v>
      </c>
      <c r="H154" s="75">
        <v>1.3397685755101024E-4</v>
      </c>
      <c r="I154" s="102">
        <v>8534.109999999986</v>
      </c>
      <c r="L154" s="75">
        <v>1.1611937284925666E-2</v>
      </c>
      <c r="M154" s="102">
        <v>870259.89000000013</v>
      </c>
      <c r="P154" s="75">
        <v>3.0923301797747577E-2</v>
      </c>
      <c r="Q154" s="102">
        <v>3060568.8800000013</v>
      </c>
      <c r="T154" s="75">
        <v>3.0654574601038643E-2</v>
      </c>
      <c r="U154" s="102">
        <v>3752583.2299999995</v>
      </c>
      <c r="X154" s="75">
        <v>3.2601148758715032E-2</v>
      </c>
      <c r="Y154" s="102">
        <v>4481047.7799999984</v>
      </c>
      <c r="AB154" s="75">
        <v>3.856971472796987E-2</v>
      </c>
      <c r="AC154" s="102">
        <v>5955893.7200000025</v>
      </c>
      <c r="AF154" s="75">
        <v>8.1398868059307544E-2</v>
      </c>
      <c r="AG154" s="102">
        <v>20350702.689999986</v>
      </c>
      <c r="AJ154" s="75">
        <v>7.5095843545402718E-2</v>
      </c>
      <c r="AK154" s="102">
        <v>21126733.740000002</v>
      </c>
      <c r="AN154" s="75">
        <v>0.26111940768597375</v>
      </c>
      <c r="AO154" s="102">
        <v>9465985.7599999998</v>
      </c>
      <c r="AR154" s="75">
        <v>0.24536717489971893</v>
      </c>
      <c r="AS154" s="102">
        <v>11262550.9</v>
      </c>
      <c r="AV154" s="75" t="e">
        <v>#N/A</v>
      </c>
      <c r="AW154" s="102">
        <v>13213212.220000001</v>
      </c>
      <c r="AZ154" s="75">
        <v>4.3217756026716715E-2</v>
      </c>
      <c r="BA154" s="102">
        <v>13963916.939999998</v>
      </c>
    </row>
    <row r="155" spans="1:53">
      <c r="A155" s="1" t="s">
        <v>196</v>
      </c>
      <c r="D155" s="75">
        <v>4.2931117763179267E-5</v>
      </c>
      <c r="E155" s="102">
        <v>2325.63</v>
      </c>
      <c r="H155" s="75">
        <v>8.3327135531384138E-3</v>
      </c>
      <c r="I155" s="102">
        <v>530780.42999999993</v>
      </c>
      <c r="L155" s="75">
        <v>2.1150022017597393E-2</v>
      </c>
      <c r="M155" s="102">
        <v>1585094.3199999994</v>
      </c>
      <c r="P155" s="75">
        <v>1.9790894931429912E-2</v>
      </c>
      <c r="Q155" s="102">
        <v>1958762.28</v>
      </c>
      <c r="T155" s="75">
        <v>1.916941529793147E-2</v>
      </c>
      <c r="U155" s="102">
        <v>2346626.1499999994</v>
      </c>
      <c r="X155" s="75">
        <v>2.1150834560331094E-2</v>
      </c>
      <c r="Y155" s="102">
        <v>2907195.1099999994</v>
      </c>
      <c r="AB155" s="75">
        <v>2.575529547785526E-2</v>
      </c>
      <c r="AC155" s="102">
        <v>3977104.9300000006</v>
      </c>
      <c r="AF155" s="75">
        <v>1.8862411045168694E-2</v>
      </c>
      <c r="AG155" s="102">
        <v>4715831.1700000009</v>
      </c>
      <c r="AJ155" s="75">
        <v>1.8429055569475619E-2</v>
      </c>
      <c r="AK155" s="102">
        <v>5184651.1300000008</v>
      </c>
      <c r="AN155" s="75">
        <v>0</v>
      </c>
      <c r="AO155" s="102">
        <v>0</v>
      </c>
      <c r="AR155" s="75">
        <v>0</v>
      </c>
      <c r="AS155" s="102">
        <v>0</v>
      </c>
      <c r="AV155" s="75" t="e">
        <v>#N/A</v>
      </c>
      <c r="AW155" s="102" t="e">
        <v>#N/A</v>
      </c>
      <c r="AZ155" s="75">
        <v>2.5362740623665499E-2</v>
      </c>
      <c r="BA155" s="102">
        <v>8194854.0599999968</v>
      </c>
    </row>
    <row r="156" spans="1:53">
      <c r="A156" s="1" t="s">
        <v>197</v>
      </c>
      <c r="D156" s="75">
        <v>1.0224273593167245E-2</v>
      </c>
      <c r="E156" s="102">
        <v>553861.13</v>
      </c>
      <c r="H156" s="75">
        <v>3.073108061714894E-2</v>
      </c>
      <c r="I156" s="102">
        <v>1957520.3299999996</v>
      </c>
      <c r="L156" s="75">
        <v>3.5621002997948639E-2</v>
      </c>
      <c r="M156" s="102">
        <v>2669626.04</v>
      </c>
      <c r="P156" s="75">
        <v>3.4087067107196285E-2</v>
      </c>
      <c r="Q156" s="102">
        <v>3373695.9099999988</v>
      </c>
      <c r="T156" s="75">
        <v>3.4278924219366388E-2</v>
      </c>
      <c r="U156" s="102">
        <v>4196258.4000000022</v>
      </c>
      <c r="X156" s="75">
        <v>3.8711380431547399E-2</v>
      </c>
      <c r="Y156" s="102">
        <v>5320902.8500000015</v>
      </c>
      <c r="AB156" s="75">
        <v>3.7055877246524462E-2</v>
      </c>
      <c r="AC156" s="102">
        <v>5722128.5699999956</v>
      </c>
      <c r="AF156" s="75">
        <v>5.7909955307076766E-2</v>
      </c>
      <c r="AG156" s="102">
        <v>14478190.069999993</v>
      </c>
      <c r="AJ156" s="75">
        <v>5.6124638880319495E-2</v>
      </c>
      <c r="AK156" s="102">
        <v>15789559.659999995</v>
      </c>
      <c r="AN156" s="75">
        <v>0</v>
      </c>
      <c r="AO156" s="102">
        <v>0</v>
      </c>
      <c r="AR156" s="75">
        <v>0</v>
      </c>
      <c r="AS156" s="102">
        <v>0</v>
      </c>
      <c r="AV156" s="75" t="e">
        <v>#N/A</v>
      </c>
      <c r="AW156" s="102" t="e">
        <v>#N/A</v>
      </c>
      <c r="AZ156" s="75">
        <v>3.4474613725954978E-2</v>
      </c>
      <c r="BA156" s="102">
        <v>11138955.07</v>
      </c>
    </row>
    <row r="157" spans="1:53">
      <c r="A157" s="1" t="s">
        <v>198</v>
      </c>
      <c r="D157" s="75">
        <v>0.23852375478985452</v>
      </c>
      <c r="E157" s="102">
        <v>12921117.1</v>
      </c>
      <c r="H157" s="75">
        <v>0.22099238384695438</v>
      </c>
      <c r="I157" s="102">
        <v>14076858.850000007</v>
      </c>
      <c r="L157" s="75">
        <v>0.20221226020132599</v>
      </c>
      <c r="M157" s="102">
        <v>15154854.440000009</v>
      </c>
      <c r="P157" s="75">
        <v>0.20806873337921561</v>
      </c>
      <c r="Q157" s="102">
        <v>20593166.100000009</v>
      </c>
      <c r="T157" s="75">
        <v>0.23737479819335172</v>
      </c>
      <c r="U157" s="102">
        <v>29058262.869999986</v>
      </c>
      <c r="X157" s="75">
        <v>0.2324897155099846</v>
      </c>
      <c r="Y157" s="102">
        <v>31955853.189999979</v>
      </c>
      <c r="AB157" s="75">
        <v>0.2201846862150747</v>
      </c>
      <c r="AC157" s="102">
        <v>34000681.600000009</v>
      </c>
      <c r="AF157" s="75">
        <v>2.5139293493068933E-2</v>
      </c>
      <c r="AG157" s="102">
        <v>6285127.7899999982</v>
      </c>
      <c r="AJ157" s="75">
        <v>2.549903559287247E-2</v>
      </c>
      <c r="AK157" s="102">
        <v>7173650.4999999963</v>
      </c>
      <c r="AN157" s="75">
        <v>0</v>
      </c>
      <c r="AO157" s="102">
        <v>0</v>
      </c>
      <c r="AR157" s="75">
        <v>0</v>
      </c>
      <c r="AS157" s="102">
        <v>0</v>
      </c>
      <c r="AV157" s="75" t="e">
        <v>#N/A</v>
      </c>
      <c r="AW157" s="102" t="e">
        <v>#N/A</v>
      </c>
      <c r="AZ157" s="75">
        <v>0.22332964164409361</v>
      </c>
      <c r="BA157" s="102">
        <v>72159150.610000029</v>
      </c>
    </row>
    <row r="158" spans="1:53">
      <c r="A158" s="1" t="s">
        <v>199</v>
      </c>
      <c r="D158" s="75">
        <v>0.13665622379098391</v>
      </c>
      <c r="E158" s="102">
        <v>7402831.0999999996</v>
      </c>
      <c r="H158" s="75">
        <v>0.13936348733797524</v>
      </c>
      <c r="I158" s="102">
        <v>8877229.6400000006</v>
      </c>
      <c r="L158" s="75">
        <v>0.14629734246946219</v>
      </c>
      <c r="M158" s="102">
        <v>10964295.280000001</v>
      </c>
      <c r="P158" s="75">
        <v>0.15571419794365124</v>
      </c>
      <c r="Q158" s="102">
        <v>15411485.859999994</v>
      </c>
      <c r="T158" s="75">
        <v>0.14117566860536973</v>
      </c>
      <c r="U158" s="102">
        <v>17282035.499999989</v>
      </c>
      <c r="X158" s="75">
        <v>0.14518570733131289</v>
      </c>
      <c r="Y158" s="102">
        <v>19955864.020000003</v>
      </c>
      <c r="AB158" s="75">
        <v>0.1457822547130391</v>
      </c>
      <c r="AC158" s="102">
        <v>22511538.429999989</v>
      </c>
      <c r="AF158" s="75">
        <v>7.5303289509626656E-2</v>
      </c>
      <c r="AG158" s="102">
        <v>18826734.239999991</v>
      </c>
      <c r="AJ158" s="75">
        <v>7.3075329700963615E-2</v>
      </c>
      <c r="AK158" s="102">
        <v>20558302.03999998</v>
      </c>
      <c r="AN158" s="75">
        <v>0</v>
      </c>
      <c r="AO158" s="102">
        <v>0</v>
      </c>
      <c r="AR158" s="75">
        <v>0</v>
      </c>
      <c r="AS158" s="102">
        <v>0</v>
      </c>
      <c r="AV158" s="75" t="e">
        <v>#N/A</v>
      </c>
      <c r="AW158" s="102" t="e">
        <v>#N/A</v>
      </c>
      <c r="AZ158" s="75">
        <v>0.128243626883662</v>
      </c>
      <c r="BA158" s="102">
        <v>41436287.269999988</v>
      </c>
    </row>
    <row r="159" spans="1:53">
      <c r="A159" s="1" t="s">
        <v>200</v>
      </c>
      <c r="D159" s="75">
        <v>9.421852433706239E-2</v>
      </c>
      <c r="E159" s="102">
        <v>5103930.16</v>
      </c>
      <c r="H159" s="75">
        <v>9.6654736468572561E-2</v>
      </c>
      <c r="I159" s="102">
        <v>6156751.0099999998</v>
      </c>
      <c r="L159" s="75">
        <v>9.7746469421084864E-2</v>
      </c>
      <c r="M159" s="102">
        <v>7325636.509999997</v>
      </c>
      <c r="P159" s="75">
        <v>8.5673861884292241E-2</v>
      </c>
      <c r="Q159" s="102">
        <v>8479390.6300000045</v>
      </c>
      <c r="T159" s="75">
        <v>8.0502754241901009E-2</v>
      </c>
      <c r="U159" s="102">
        <v>9854753.8000000007</v>
      </c>
      <c r="X159" s="75">
        <v>8.3825715791445585E-2</v>
      </c>
      <c r="Y159" s="102">
        <v>11521895.760000002</v>
      </c>
      <c r="AB159" s="75">
        <v>8.549659698534598E-2</v>
      </c>
      <c r="AC159" s="102">
        <v>13202292.23</v>
      </c>
      <c r="AF159" s="75">
        <v>5.7909955307076766E-2</v>
      </c>
      <c r="AG159" s="102">
        <v>14478190.069999993</v>
      </c>
      <c r="AJ159" s="75">
        <v>5.6124638880319495E-2</v>
      </c>
      <c r="AK159" s="102">
        <v>15789559.659999995</v>
      </c>
      <c r="AN159" s="75">
        <v>0</v>
      </c>
      <c r="AO159" s="102">
        <v>0</v>
      </c>
      <c r="AR159" s="75">
        <v>0</v>
      </c>
      <c r="AS159" s="102">
        <v>0</v>
      </c>
      <c r="AV159" s="75" t="e">
        <v>#N/A</v>
      </c>
      <c r="AW159" s="102" t="e">
        <v>#N/A</v>
      </c>
      <c r="AZ159" s="75">
        <v>7.0250980375356709E-2</v>
      </c>
      <c r="BA159" s="102">
        <v>22698514.340000004</v>
      </c>
    </row>
    <row r="160" spans="1:53">
      <c r="A160" s="1" t="s">
        <v>201</v>
      </c>
      <c r="D160" s="75">
        <v>0.11369609240963535</v>
      </c>
      <c r="E160" s="102">
        <v>6159053.3200000003</v>
      </c>
      <c r="H160" s="75">
        <v>0.1247084054201642</v>
      </c>
      <c r="I160" s="102">
        <v>7943724.5300000003</v>
      </c>
      <c r="L160" s="75">
        <v>0.12677243266923874</v>
      </c>
      <c r="M160" s="102">
        <v>9500995.450000003</v>
      </c>
      <c r="P160" s="75">
        <v>0.11605704654300976</v>
      </c>
      <c r="Q160" s="102">
        <v>11486502.550000008</v>
      </c>
      <c r="T160" s="75">
        <v>0.11027241025015945</v>
      </c>
      <c r="U160" s="102">
        <v>13499009.620000003</v>
      </c>
      <c r="X160" s="75">
        <v>0.10901464956751818</v>
      </c>
      <c r="Y160" s="102">
        <v>14984130.07</v>
      </c>
      <c r="AB160" s="75">
        <v>0.10828535728782619</v>
      </c>
      <c r="AC160" s="102">
        <v>16721308.000000002</v>
      </c>
      <c r="AF160" s="75">
        <v>7.5303289509626656E-2</v>
      </c>
      <c r="AG160" s="102">
        <v>18826734.239999991</v>
      </c>
      <c r="AJ160" s="75">
        <v>7.3075329700963615E-2</v>
      </c>
      <c r="AK160" s="102">
        <v>20558302.03999998</v>
      </c>
      <c r="AN160" s="75">
        <v>0</v>
      </c>
      <c r="AO160" s="102">
        <v>0</v>
      </c>
      <c r="AR160" s="75">
        <v>0</v>
      </c>
      <c r="AS160" s="102">
        <v>0</v>
      </c>
      <c r="AV160" s="75" t="e">
        <v>#N/A</v>
      </c>
      <c r="AW160" s="102" t="e">
        <v>#N/A</v>
      </c>
      <c r="AZ160" s="75">
        <v>8.4798219725375684E-2</v>
      </c>
      <c r="BA160" s="102">
        <v>27398814.879999999</v>
      </c>
    </row>
    <row r="161" spans="1:53">
      <c r="A161" s="1" t="s">
        <v>202</v>
      </c>
      <c r="D161" s="75">
        <v>0.25237091294265479</v>
      </c>
      <c r="E161" s="102">
        <v>13671234.220000001</v>
      </c>
      <c r="H161" s="75">
        <v>0.22877775514381962</v>
      </c>
      <c r="I161" s="102">
        <v>14572774.459999993</v>
      </c>
      <c r="L161" s="75">
        <v>0.21057336554159695</v>
      </c>
      <c r="M161" s="102">
        <v>15781479.82</v>
      </c>
      <c r="P161" s="75">
        <v>0.19756971898213557</v>
      </c>
      <c r="Q161" s="102">
        <v>19554048.189999998</v>
      </c>
      <c r="T161" s="75">
        <v>0.19135905317981222</v>
      </c>
      <c r="U161" s="102">
        <v>23425240.220000017</v>
      </c>
      <c r="X161" s="75">
        <v>0.17691258619703759</v>
      </c>
      <c r="Y161" s="102">
        <v>24316742.870000016</v>
      </c>
      <c r="AB161" s="75">
        <v>0.16430172691914174</v>
      </c>
      <c r="AC161" s="102">
        <v>25371295.340000007</v>
      </c>
      <c r="AF161" s="75">
        <v>0.1192168147189889</v>
      </c>
      <c r="AG161" s="102">
        <v>29805647.300000016</v>
      </c>
      <c r="AJ161" s="75">
        <v>0.11909403171575196</v>
      </c>
      <c r="AK161" s="102">
        <v>33504755.779999994</v>
      </c>
      <c r="AN161" s="75">
        <v>0</v>
      </c>
      <c r="AO161" s="102">
        <v>0</v>
      </c>
      <c r="AR161" s="75">
        <v>0</v>
      </c>
      <c r="AS161" s="102">
        <v>0</v>
      </c>
      <c r="AV161" s="75" t="e">
        <v>#N/A</v>
      </c>
      <c r="AW161" s="102" t="e">
        <v>#N/A</v>
      </c>
      <c r="AZ161" s="75">
        <v>0.13546060267358934</v>
      </c>
      <c r="BA161" s="102">
        <v>43768135.55999998</v>
      </c>
    </row>
    <row r="162" spans="1:53">
      <c r="A162" s="1" t="s">
        <v>203</v>
      </c>
      <c r="D162" s="75">
        <v>0.15426728701887854</v>
      </c>
      <c r="E162" s="102">
        <v>8356843.46</v>
      </c>
      <c r="H162" s="75">
        <v>0.1503054607546756</v>
      </c>
      <c r="I162" s="102">
        <v>9574215.7199999969</v>
      </c>
      <c r="L162" s="75">
        <v>0.14778715770731279</v>
      </c>
      <c r="M162" s="102">
        <v>11075949.9</v>
      </c>
      <c r="P162" s="75">
        <v>0.1364061876163202</v>
      </c>
      <c r="Q162" s="102">
        <v>13500516.070000002</v>
      </c>
      <c r="T162" s="75">
        <v>0.11715391160818871</v>
      </c>
      <c r="U162" s="102">
        <v>14341409.390000004</v>
      </c>
      <c r="X162" s="75">
        <v>0.114912490476691</v>
      </c>
      <c r="Y162" s="102">
        <v>15794791.899999997</v>
      </c>
      <c r="AB162" s="75">
        <v>0.1167674418281309</v>
      </c>
      <c r="AC162" s="102">
        <v>18031102.340000011</v>
      </c>
      <c r="AF162" s="75">
        <v>8.1398868059307544E-2</v>
      </c>
      <c r="AG162" s="102">
        <v>20350702.689999986</v>
      </c>
      <c r="AJ162" s="75">
        <v>7.5095843545402718E-2</v>
      </c>
      <c r="AK162" s="102">
        <v>21126733.740000002</v>
      </c>
      <c r="AN162" s="75">
        <v>0</v>
      </c>
      <c r="AO162" s="102">
        <v>0</v>
      </c>
      <c r="AR162" s="75">
        <v>0</v>
      </c>
      <c r="AS162" s="102">
        <v>0</v>
      </c>
      <c r="AV162" s="75" t="e">
        <v>#N/A</v>
      </c>
      <c r="AW162" s="102" t="e">
        <v>#N/A</v>
      </c>
      <c r="AZ162" s="75">
        <v>8.214183841596838E-2</v>
      </c>
      <c r="BA162" s="102">
        <v>26540522.100000009</v>
      </c>
    </row>
    <row r="163" spans="1:53">
      <c r="A163" s="1" t="s">
        <v>182</v>
      </c>
      <c r="D163" s="75">
        <v>0</v>
      </c>
      <c r="E163" s="102">
        <v>0</v>
      </c>
      <c r="H163" s="75">
        <v>0</v>
      </c>
      <c r="I163" s="102"/>
      <c r="L163" s="75">
        <v>0</v>
      </c>
      <c r="M163" s="102">
        <v>0</v>
      </c>
      <c r="P163" s="75">
        <v>0</v>
      </c>
      <c r="Q163" s="102">
        <v>0</v>
      </c>
      <c r="T163" s="75">
        <v>0</v>
      </c>
      <c r="U163" s="102">
        <v>0</v>
      </c>
      <c r="X163" s="75">
        <v>4.1065565329373303E-4</v>
      </c>
      <c r="Y163" s="102">
        <v>56444.869999999995</v>
      </c>
      <c r="AB163" s="75">
        <v>3.6553078951807481E-4</v>
      </c>
      <c r="AC163" s="102">
        <v>56444.869999999995</v>
      </c>
      <c r="AF163" s="75">
        <v>2.2576854449416405E-4</v>
      </c>
      <c r="AG163" s="102">
        <v>56444.869999999995</v>
      </c>
      <c r="AJ163" s="75">
        <v>2.0063561072079832E-4</v>
      </c>
      <c r="AK163" s="102">
        <v>56444.87</v>
      </c>
      <c r="AN163" s="75">
        <v>5.5038051444316945E-3</v>
      </c>
      <c r="AO163" s="102">
        <v>199521.52</v>
      </c>
      <c r="AR163" s="75">
        <v>5.5821998944841607E-3</v>
      </c>
      <c r="AS163" s="102">
        <v>256227.47</v>
      </c>
      <c r="AV163" s="75" t="e">
        <v>#N/A</v>
      </c>
      <c r="AW163" s="102">
        <v>256227.47</v>
      </c>
      <c r="AZ163" s="75">
        <v>7.9301361741005013E-4</v>
      </c>
      <c r="BA163" s="102">
        <v>256227.47000000003</v>
      </c>
    </row>
    <row r="164" spans="1:53">
      <c r="A164" s="1" t="s">
        <v>183</v>
      </c>
      <c r="D164" s="75">
        <v>0</v>
      </c>
      <c r="E164" s="102">
        <v>0</v>
      </c>
      <c r="H164" s="75">
        <v>0</v>
      </c>
      <c r="I164" s="102"/>
      <c r="L164" s="75">
        <v>0</v>
      </c>
      <c r="M164" s="102">
        <v>0</v>
      </c>
      <c r="P164" s="75">
        <v>0</v>
      </c>
      <c r="Q164" s="102">
        <v>0</v>
      </c>
      <c r="T164" s="75">
        <v>0</v>
      </c>
      <c r="U164" s="102">
        <v>0</v>
      </c>
      <c r="X164" s="75">
        <v>0</v>
      </c>
      <c r="Y164" s="102">
        <v>0</v>
      </c>
      <c r="AB164" s="75">
        <v>0</v>
      </c>
      <c r="AC164" s="102">
        <v>0</v>
      </c>
      <c r="AF164" s="75">
        <v>0</v>
      </c>
      <c r="AG164" s="102">
        <v>0</v>
      </c>
      <c r="AJ164" s="75">
        <v>0</v>
      </c>
      <c r="AK164" s="102">
        <v>0</v>
      </c>
      <c r="AN164" s="75">
        <v>0</v>
      </c>
      <c r="AO164" s="102">
        <v>0</v>
      </c>
      <c r="AR164" s="75">
        <v>0</v>
      </c>
      <c r="AS164" s="102">
        <v>0</v>
      </c>
      <c r="AV164" s="75" t="e">
        <v>#N/A</v>
      </c>
      <c r="AW164" s="102">
        <v>0</v>
      </c>
      <c r="AZ164" s="75">
        <v>0</v>
      </c>
      <c r="BA164" s="102">
        <v>0</v>
      </c>
    </row>
    <row r="165" spans="1:53" ht="13.5" thickBot="1">
      <c r="D165" s="75"/>
      <c r="E165" s="102"/>
      <c r="H165" s="75"/>
      <c r="I165" s="102"/>
      <c r="L165" s="75"/>
      <c r="M165" s="102"/>
      <c r="P165" s="75"/>
      <c r="Q165" s="102"/>
      <c r="T165" s="75"/>
      <c r="U165" s="102"/>
      <c r="X165" s="75"/>
      <c r="Y165" s="102"/>
      <c r="AB165" s="75"/>
      <c r="AC165" s="102"/>
      <c r="AF165" s="75"/>
      <c r="AG165" s="102"/>
      <c r="AJ165" s="75"/>
      <c r="AK165" s="102"/>
      <c r="AN165" s="75"/>
      <c r="AO165" s="102"/>
      <c r="AR165" s="75"/>
      <c r="AS165" s="102"/>
      <c r="AV165" s="75"/>
      <c r="AW165" s="102"/>
      <c r="AZ165" s="75"/>
      <c r="BA165" s="102"/>
    </row>
    <row r="166" spans="1:53" ht="13.5" thickBot="1">
      <c r="D166" s="76">
        <v>1</v>
      </c>
      <c r="E166" s="109">
        <v>54171196.120000005</v>
      </c>
      <c r="H166" s="76">
        <v>1</v>
      </c>
      <c r="I166" s="109">
        <v>63698389.079999998</v>
      </c>
      <c r="L166" s="76">
        <v>1.0000000000000002</v>
      </c>
      <c r="M166" s="109">
        <v>74945279.900000006</v>
      </c>
      <c r="P166" s="76">
        <v>1</v>
      </c>
      <c r="Q166" s="109">
        <v>98972900.76000002</v>
      </c>
      <c r="T166" s="76">
        <v>1.0000000000000002</v>
      </c>
      <c r="U166" s="109">
        <v>122415113.52999999</v>
      </c>
      <c r="X166" s="76">
        <v>0.99999999999999978</v>
      </c>
      <c r="Y166" s="109">
        <v>137450609.89000002</v>
      </c>
      <c r="AB166" s="76">
        <v>0.99999999999999989</v>
      </c>
      <c r="AC166" s="109">
        <v>154418920.70000002</v>
      </c>
      <c r="AF166" s="76">
        <v>1</v>
      </c>
      <c r="AG166" s="109">
        <v>250012109.19999996</v>
      </c>
      <c r="AJ166" s="76">
        <v>1</v>
      </c>
      <c r="AK166" s="109">
        <v>281330267.32999998</v>
      </c>
      <c r="AN166" s="76">
        <v>0.99999999999999989</v>
      </c>
      <c r="AO166" s="109">
        <v>36251559.560000002</v>
      </c>
      <c r="AR166" s="76">
        <v>1</v>
      </c>
      <c r="AS166" s="109">
        <v>45900805.210000001</v>
      </c>
      <c r="AV166" s="76" t="e">
        <v>#N/A</v>
      </c>
      <c r="AW166" s="109" t="e">
        <v>#N/A</v>
      </c>
      <c r="AZ166" s="76">
        <v>1</v>
      </c>
      <c r="BA166" s="109">
        <v>323106015.30000001</v>
      </c>
    </row>
    <row r="167" spans="1:53">
      <c r="D167" s="64"/>
      <c r="H167" s="64"/>
      <c r="L167" s="64"/>
      <c r="P167" s="64"/>
      <c r="T167" s="64"/>
      <c r="X167" s="64"/>
      <c r="AB167" s="64"/>
      <c r="AF167" s="64"/>
      <c r="AJ167" s="64"/>
      <c r="AN167" s="64"/>
      <c r="AR167" s="64"/>
      <c r="AV167" s="64"/>
      <c r="AZ167" s="64"/>
    </row>
    <row r="168" spans="1:53">
      <c r="A168" s="69" t="s">
        <v>79</v>
      </c>
      <c r="B168" s="55"/>
      <c r="C168" s="55"/>
      <c r="D168" s="64"/>
      <c r="G168" s="55"/>
      <c r="H168" s="64"/>
      <c r="K168" s="55"/>
      <c r="L168" s="64"/>
      <c r="O168" s="55"/>
      <c r="P168" s="64"/>
      <c r="S168" s="55"/>
      <c r="T168" s="64"/>
      <c r="W168" s="55"/>
      <c r="X168" s="64"/>
      <c r="AA168" s="55"/>
      <c r="AB168" s="64"/>
      <c r="AE168" s="55"/>
      <c r="AF168" s="64"/>
      <c r="AI168" s="55"/>
      <c r="AJ168" s="64"/>
      <c r="AM168" s="55"/>
      <c r="AN168" s="64"/>
      <c r="AQ168" s="55"/>
      <c r="AR168" s="64"/>
      <c r="AV168" s="64"/>
      <c r="AZ168" s="64"/>
    </row>
    <row r="169" spans="1:53">
      <c r="A169" s="1" t="s">
        <v>80</v>
      </c>
      <c r="D169" s="77">
        <v>0</v>
      </c>
      <c r="E169" s="102">
        <v>0</v>
      </c>
      <c r="H169" s="77">
        <v>0</v>
      </c>
      <c r="I169" s="102">
        <v>0</v>
      </c>
      <c r="L169" s="77">
        <v>0</v>
      </c>
      <c r="M169" s="102">
        <v>0</v>
      </c>
      <c r="P169" s="77">
        <v>0</v>
      </c>
      <c r="Q169" s="102">
        <v>0</v>
      </c>
      <c r="T169" s="77">
        <v>0</v>
      </c>
      <c r="U169" s="102">
        <v>0</v>
      </c>
      <c r="X169" s="77">
        <v>0</v>
      </c>
      <c r="Y169" s="102">
        <v>0</v>
      </c>
      <c r="AB169" s="77">
        <v>0</v>
      </c>
      <c r="AC169" s="102">
        <v>0</v>
      </c>
      <c r="AF169" s="77">
        <v>0</v>
      </c>
      <c r="AG169" s="102">
        <v>0</v>
      </c>
      <c r="AJ169" s="77">
        <v>0</v>
      </c>
      <c r="AK169" s="102">
        <v>0</v>
      </c>
      <c r="AN169" s="77">
        <v>0</v>
      </c>
      <c r="AO169" s="102">
        <v>0</v>
      </c>
      <c r="AR169" s="77">
        <v>0</v>
      </c>
      <c r="AS169" s="102">
        <v>0</v>
      </c>
      <c r="AV169" s="77">
        <v>0</v>
      </c>
      <c r="AW169" s="102">
        <v>0</v>
      </c>
      <c r="AZ169" s="77">
        <v>0.11988284660697254</v>
      </c>
      <c r="BA169" s="102">
        <v>38734868.869999997</v>
      </c>
    </row>
    <row r="170" spans="1:53">
      <c r="A170" s="1" t="s">
        <v>81</v>
      </c>
      <c r="D170" s="77">
        <v>0</v>
      </c>
      <c r="E170" s="102">
        <v>0</v>
      </c>
      <c r="H170" s="77">
        <v>0</v>
      </c>
      <c r="I170" s="102">
        <v>0</v>
      </c>
      <c r="L170" s="77">
        <v>0</v>
      </c>
      <c r="M170" s="102">
        <v>0</v>
      </c>
      <c r="P170" s="77">
        <v>0</v>
      </c>
      <c r="Q170" s="102">
        <v>0</v>
      </c>
      <c r="T170" s="77">
        <v>0</v>
      </c>
      <c r="U170" s="102">
        <v>0</v>
      </c>
      <c r="X170" s="77">
        <v>0</v>
      </c>
      <c r="Y170" s="102">
        <v>0</v>
      </c>
      <c r="AB170" s="77">
        <v>0</v>
      </c>
      <c r="AC170" s="102">
        <v>0</v>
      </c>
      <c r="AF170" s="77">
        <v>0</v>
      </c>
      <c r="AG170" s="102">
        <v>0</v>
      </c>
      <c r="AJ170" s="77">
        <v>0</v>
      </c>
      <c r="AK170" s="102">
        <v>0</v>
      </c>
      <c r="AN170" s="77">
        <v>3.0205109244152725E-5</v>
      </c>
      <c r="AO170" s="102">
        <v>7038.51</v>
      </c>
      <c r="AR170" s="77">
        <v>0.1255506227083488</v>
      </c>
      <c r="AS170" s="102">
        <v>31813076.920000002</v>
      </c>
      <c r="AV170" s="77">
        <v>0.29435326344925294</v>
      </c>
      <c r="AW170" s="102">
        <v>85209726.189999893</v>
      </c>
      <c r="AZ170" s="77">
        <v>0.30181695339052989</v>
      </c>
      <c r="BA170" s="102">
        <v>97518873.159999862</v>
      </c>
    </row>
    <row r="171" spans="1:53">
      <c r="A171" s="1" t="s">
        <v>82</v>
      </c>
      <c r="D171" s="77">
        <v>0</v>
      </c>
      <c r="E171" s="102">
        <v>0</v>
      </c>
      <c r="H171" s="77">
        <v>0</v>
      </c>
      <c r="I171" s="102">
        <v>0</v>
      </c>
      <c r="L171" s="77">
        <v>0</v>
      </c>
      <c r="M171" s="102">
        <v>0</v>
      </c>
      <c r="P171" s="77">
        <v>0</v>
      </c>
      <c r="Q171" s="102">
        <v>0</v>
      </c>
      <c r="T171" s="77">
        <v>0</v>
      </c>
      <c r="U171" s="102">
        <v>0</v>
      </c>
      <c r="X171" s="77">
        <v>0</v>
      </c>
      <c r="Y171" s="102">
        <v>0</v>
      </c>
      <c r="AB171" s="77">
        <v>0</v>
      </c>
      <c r="AC171" s="102">
        <v>0</v>
      </c>
      <c r="AF171" s="77">
        <v>0</v>
      </c>
      <c r="AG171" s="102">
        <v>0</v>
      </c>
      <c r="AJ171" s="77">
        <v>6.334291703742792E-2</v>
      </c>
      <c r="AK171" s="102">
        <v>13329309.610000005</v>
      </c>
      <c r="AN171" s="77">
        <v>0.29313315477247637</v>
      </c>
      <c r="AO171" s="102">
        <v>68307008.079999998</v>
      </c>
      <c r="AR171" s="77">
        <v>0.30515169037252421</v>
      </c>
      <c r="AS171" s="102">
        <v>77321911.980000004</v>
      </c>
      <c r="AV171" s="77">
        <v>0.35786575694103545</v>
      </c>
      <c r="AW171" s="102">
        <v>103595396.92</v>
      </c>
      <c r="AZ171" s="77">
        <v>0.35474794715157365</v>
      </c>
      <c r="BA171" s="102">
        <v>114621195.63999987</v>
      </c>
    </row>
    <row r="172" spans="1:53">
      <c r="A172" s="1" t="s">
        <v>83</v>
      </c>
      <c r="D172" s="77">
        <v>0</v>
      </c>
      <c r="E172" s="102">
        <v>0</v>
      </c>
      <c r="H172" s="77">
        <v>0</v>
      </c>
      <c r="I172" s="102">
        <v>0</v>
      </c>
      <c r="L172" s="77">
        <v>0</v>
      </c>
      <c r="M172" s="102">
        <v>0</v>
      </c>
      <c r="P172" s="77">
        <v>0</v>
      </c>
      <c r="Q172" s="102">
        <v>0</v>
      </c>
      <c r="T172" s="77">
        <v>0</v>
      </c>
      <c r="U172" s="102">
        <v>0</v>
      </c>
      <c r="X172" s="77">
        <v>0</v>
      </c>
      <c r="Y172" s="102">
        <v>0</v>
      </c>
      <c r="AB172" s="77">
        <v>7.1258955056276413E-2</v>
      </c>
      <c r="AC172" s="102">
        <v>11003730.930000005</v>
      </c>
      <c r="AF172" s="77">
        <v>0.32110024233200363</v>
      </c>
      <c r="AG172" s="102">
        <v>58805576.039999977</v>
      </c>
      <c r="AJ172" s="77">
        <v>0.32636634982115686</v>
      </c>
      <c r="AK172" s="102">
        <v>68677577.960000023</v>
      </c>
      <c r="AN172" s="77">
        <v>0.3724678903000741</v>
      </c>
      <c r="AO172" s="102">
        <v>86793891.370000005</v>
      </c>
      <c r="AR172" s="77">
        <v>0.36422919548288701</v>
      </c>
      <c r="AS172" s="102">
        <v>92291469.069999903</v>
      </c>
      <c r="AV172" s="77">
        <v>0.23630265377127049</v>
      </c>
      <c r="AW172" s="102">
        <v>68405167.960000098</v>
      </c>
      <c r="AZ172" s="77">
        <v>0.12402196054070187</v>
      </c>
      <c r="BA172" s="102">
        <v>40072241.479999989</v>
      </c>
    </row>
    <row r="173" spans="1:53">
      <c r="A173" s="1" t="s">
        <v>84</v>
      </c>
      <c r="D173" s="77">
        <v>0</v>
      </c>
      <c r="E173" s="102">
        <v>0</v>
      </c>
      <c r="H173" s="77">
        <v>0</v>
      </c>
      <c r="I173" s="102">
        <v>0</v>
      </c>
      <c r="L173" s="77">
        <v>0</v>
      </c>
      <c r="M173" s="102">
        <v>0</v>
      </c>
      <c r="P173" s="77">
        <v>0</v>
      </c>
      <c r="Q173" s="102">
        <v>0</v>
      </c>
      <c r="T173" s="77">
        <v>6.9140927095785246E-2</v>
      </c>
      <c r="U173" s="102">
        <v>8463894.4400000051</v>
      </c>
      <c r="X173" s="77">
        <v>0.28951673304212228</v>
      </c>
      <c r="Y173" s="102">
        <v>39794251.530000046</v>
      </c>
      <c r="AB173" s="77">
        <v>0.33249293387918338</v>
      </c>
      <c r="AC173" s="102">
        <v>51343199.989999935</v>
      </c>
      <c r="AF173" s="77">
        <v>0.36246870313609908</v>
      </c>
      <c r="AG173" s="102">
        <v>66381702.889999956</v>
      </c>
      <c r="AJ173" s="77">
        <v>0.39504694366129672</v>
      </c>
      <c r="AK173" s="102">
        <v>83130099.920000002</v>
      </c>
      <c r="AN173" s="77">
        <v>0.22887069520299944</v>
      </c>
      <c r="AO173" s="102">
        <v>53332324.140000001</v>
      </c>
      <c r="AR173" s="77">
        <v>0.11796606261419308</v>
      </c>
      <c r="AS173" s="102">
        <v>29891237.039999999</v>
      </c>
      <c r="AV173" s="77">
        <v>5.7152559339282379E-2</v>
      </c>
      <c r="AW173" s="102">
        <v>16544589.57</v>
      </c>
      <c r="AZ173" s="77">
        <v>5.4232628240394189E-2</v>
      </c>
      <c r="BA173" s="102">
        <v>17522888.410000004</v>
      </c>
    </row>
    <row r="174" spans="1:53">
      <c r="A174" s="1" t="s">
        <v>85</v>
      </c>
      <c r="D174" s="77">
        <v>0</v>
      </c>
      <c r="E174" s="102">
        <v>0</v>
      </c>
      <c r="H174" s="77">
        <v>0</v>
      </c>
      <c r="I174" s="102">
        <v>0</v>
      </c>
      <c r="L174" s="77">
        <v>8.2223535067483269E-2</v>
      </c>
      <c r="M174" s="102">
        <v>6162265.8500000006</v>
      </c>
      <c r="P174" s="77">
        <v>0.3254439245759454</v>
      </c>
      <c r="Q174" s="102">
        <v>32210129.249999981</v>
      </c>
      <c r="T174" s="77">
        <v>0.34984051025288471</v>
      </c>
      <c r="U174" s="102">
        <v>42825765.780000016</v>
      </c>
      <c r="X174" s="77">
        <v>0.38223144424055638</v>
      </c>
      <c r="Y174" s="102">
        <v>52537945.130000032</v>
      </c>
      <c r="AB174" s="77">
        <v>0.39958787148808256</v>
      </c>
      <c r="AC174" s="102">
        <v>61703927.839999981</v>
      </c>
      <c r="AF174" s="77">
        <v>0.23055799382249506</v>
      </c>
      <c r="AG174" s="102">
        <v>42223872.329999983</v>
      </c>
      <c r="AJ174" s="77">
        <v>0.14734295293024849</v>
      </c>
      <c r="AK174" s="102">
        <v>31005516.169999998</v>
      </c>
      <c r="AN174" s="77">
        <v>6.1953113145659412E-2</v>
      </c>
      <c r="AO174" s="102">
        <v>14436551.210000001</v>
      </c>
      <c r="AR174" s="77">
        <v>5.461681072131102E-2</v>
      </c>
      <c r="AS174" s="102">
        <v>13839268.68</v>
      </c>
      <c r="AV174" s="77">
        <v>2.0360686474740021E-2</v>
      </c>
      <c r="AW174" s="102">
        <v>5894035.2800000003</v>
      </c>
      <c r="AZ174" s="77">
        <v>8.7759885168563149E-3</v>
      </c>
      <c r="BA174" s="102">
        <v>2835574.6799999988</v>
      </c>
    </row>
    <row r="175" spans="1:53">
      <c r="A175" s="1" t="s">
        <v>86</v>
      </c>
      <c r="D175" s="77">
        <v>8.0425801386199855E-2</v>
      </c>
      <c r="E175" s="102">
        <v>4356761.8600000003</v>
      </c>
      <c r="H175" s="77">
        <v>0.34453594034281015</v>
      </c>
      <c r="I175" s="102">
        <v>21946384.379999995</v>
      </c>
      <c r="L175" s="77">
        <v>0.36410187841596137</v>
      </c>
      <c r="M175" s="102">
        <v>27287717.190000001</v>
      </c>
      <c r="P175" s="77">
        <v>0.36979164406578341</v>
      </c>
      <c r="Q175" s="102">
        <v>36599351.690000035</v>
      </c>
      <c r="T175" s="77">
        <v>0.3968559381198819</v>
      </c>
      <c r="U175" s="102">
        <v>48581164.720000006</v>
      </c>
      <c r="X175" s="77">
        <v>0.23759490260636479</v>
      </c>
      <c r="Y175" s="102">
        <v>32657564.270000007</v>
      </c>
      <c r="AB175" s="77">
        <v>0.13730817042292662</v>
      </c>
      <c r="AC175" s="102">
        <v>21202979.479999982</v>
      </c>
      <c r="AF175" s="77">
        <v>5.9983711576705762E-2</v>
      </c>
      <c r="AG175" s="102">
        <v>10985282</v>
      </c>
      <c r="AJ175" s="77">
        <v>5.2572042925625152E-2</v>
      </c>
      <c r="AK175" s="102">
        <v>11062784.439999996</v>
      </c>
      <c r="AN175" s="77">
        <v>1.8056245253757788E-2</v>
      </c>
      <c r="AO175" s="102">
        <v>4207535.28</v>
      </c>
      <c r="AR175" s="77">
        <v>7.0079266544243587E-3</v>
      </c>
      <c r="AS175" s="102">
        <v>1775727.63</v>
      </c>
      <c r="AV175" s="77">
        <v>7.9999314796184839E-3</v>
      </c>
      <c r="AW175" s="102">
        <v>2315829.5</v>
      </c>
      <c r="AZ175" s="77">
        <v>7.481353721488582E-3</v>
      </c>
      <c r="BA175" s="102">
        <v>2417270.39</v>
      </c>
    </row>
    <row r="176" spans="1:53">
      <c r="A176" s="1" t="s">
        <v>87</v>
      </c>
      <c r="D176" s="77">
        <v>0.39816122911926571</v>
      </c>
      <c r="E176" s="102">
        <v>21568870.030000001</v>
      </c>
      <c r="H176" s="77">
        <v>0.38516971534690508</v>
      </c>
      <c r="I176" s="102">
        <v>24534690.390000012</v>
      </c>
      <c r="L176" s="77">
        <v>0.39930159937930915</v>
      </c>
      <c r="M176" s="102">
        <v>29925770.129999999</v>
      </c>
      <c r="P176" s="77">
        <v>0.22922781070158471</v>
      </c>
      <c r="Q176" s="102">
        <v>22687341.360000018</v>
      </c>
      <c r="T176" s="77">
        <v>0.13418366324493483</v>
      </c>
      <c r="U176" s="102">
        <v>16426108.369999988</v>
      </c>
      <c r="X176" s="77">
        <v>6.2526917027708781E-2</v>
      </c>
      <c r="Y176" s="102">
        <v>8594362.8800000027</v>
      </c>
      <c r="AB176" s="77">
        <v>4.3773261329367666E-2</v>
      </c>
      <c r="AC176" s="102">
        <v>6759419.7699999986</v>
      </c>
      <c r="AF176" s="77">
        <v>1.9281524272858879E-2</v>
      </c>
      <c r="AG176" s="102">
        <v>3531174.98</v>
      </c>
      <c r="AJ176" s="77">
        <v>1.0158794967655779E-2</v>
      </c>
      <c r="AK176" s="102">
        <v>2137724.7800000003</v>
      </c>
      <c r="AN176" s="77">
        <v>7.9324489407782521E-3</v>
      </c>
      <c r="AO176" s="102">
        <v>1848449.57</v>
      </c>
      <c r="AR176" s="77">
        <v>6.8049373262359389E-3</v>
      </c>
      <c r="AS176" s="102">
        <v>1724292.48</v>
      </c>
      <c r="AV176" s="77">
        <v>5.28422116808289E-3</v>
      </c>
      <c r="AW176" s="102">
        <v>1529682.51</v>
      </c>
      <c r="AZ176" s="77">
        <v>1.115653621197068E-2</v>
      </c>
      <c r="BA176" s="102">
        <v>3604743.9600000004</v>
      </c>
    </row>
    <row r="177" spans="1:53">
      <c r="A177" s="1" t="s">
        <v>88</v>
      </c>
      <c r="D177" s="77">
        <v>0.39917822198532615</v>
      </c>
      <c r="E177" s="102">
        <v>21623961.75</v>
      </c>
      <c r="H177" s="77">
        <v>0.21131641434596857</v>
      </c>
      <c r="I177" s="102">
        <v>13460515.180000002</v>
      </c>
      <c r="L177" s="77">
        <v>0.11678144229600776</v>
      </c>
      <c r="M177" s="102">
        <v>8752217.8800000027</v>
      </c>
      <c r="P177" s="77">
        <v>5.4984249003636042E-2</v>
      </c>
      <c r="Q177" s="102">
        <v>5441950.620000001</v>
      </c>
      <c r="T177" s="77">
        <v>3.8880163753910929E-2</v>
      </c>
      <c r="U177" s="102">
        <v>4759519.6599999983</v>
      </c>
      <c r="X177" s="77">
        <v>2.0348166459488948E-2</v>
      </c>
      <c r="Y177" s="102">
        <v>2796867.8899999992</v>
      </c>
      <c r="AB177" s="77">
        <v>8.155708084805962E-3</v>
      </c>
      <c r="AC177" s="102">
        <v>1259395.6400000001</v>
      </c>
      <c r="AF177" s="77">
        <v>6.6078248598375475E-3</v>
      </c>
      <c r="AG177" s="102">
        <v>1210142.1799999997</v>
      </c>
      <c r="AJ177" s="77">
        <v>5.1699986565891913E-3</v>
      </c>
      <c r="AK177" s="102">
        <v>1087927.68</v>
      </c>
      <c r="AN177" s="77">
        <v>3.5902004903172512E-3</v>
      </c>
      <c r="AO177" s="102">
        <v>836602.24</v>
      </c>
      <c r="AR177" s="77">
        <v>8.4705737044675662E-3</v>
      </c>
      <c r="AS177" s="102">
        <v>2146345.4900000002</v>
      </c>
      <c r="AV177" s="77">
        <v>1.152726747478596E-2</v>
      </c>
      <c r="AW177" s="102">
        <v>3336926.84</v>
      </c>
      <c r="AZ177" s="77">
        <v>9.3366554850394991E-3</v>
      </c>
      <c r="BA177" s="102">
        <v>3016729.5499999993</v>
      </c>
    </row>
    <row r="178" spans="1:53">
      <c r="A178" s="1" t="s">
        <v>89</v>
      </c>
      <c r="D178" s="77">
        <v>0.11382166449382804</v>
      </c>
      <c r="E178" s="102">
        <v>6165855.71</v>
      </c>
      <c r="H178" s="77">
        <v>5.5165815191758422E-2</v>
      </c>
      <c r="I178" s="102">
        <v>3513973.5600000033</v>
      </c>
      <c r="L178" s="77">
        <v>3.6319009998119982E-2</v>
      </c>
      <c r="M178" s="102">
        <v>2721938.370000001</v>
      </c>
      <c r="P178" s="77">
        <v>1.8606004632171384E-2</v>
      </c>
      <c r="Q178" s="102">
        <v>1841490.2499999993</v>
      </c>
      <c r="T178" s="77">
        <v>7.9568293645481507E-3</v>
      </c>
      <c r="U178" s="102">
        <v>974036.16999999981</v>
      </c>
      <c r="X178" s="77">
        <v>5.135416936781113E-3</v>
      </c>
      <c r="Y178" s="102">
        <v>705866.19</v>
      </c>
      <c r="AB178" s="77">
        <v>4.2194267842723017E-3</v>
      </c>
      <c r="AC178" s="102">
        <v>651559.33000000031</v>
      </c>
      <c r="AF178" s="77">
        <v>0</v>
      </c>
      <c r="AG178" s="102">
        <v>0</v>
      </c>
      <c r="AJ178" s="77">
        <v>0</v>
      </c>
      <c r="AK178" s="102">
        <v>0</v>
      </c>
      <c r="AN178" s="77">
        <v>1.396604678469311E-2</v>
      </c>
      <c r="AO178" s="102">
        <v>3254421.6</v>
      </c>
      <c r="AR178" s="77">
        <v>1.0202180415608051E-2</v>
      </c>
      <c r="AS178" s="102">
        <v>2585114.62</v>
      </c>
      <c r="AV178" s="77">
        <v>9.1536599019316992E-3</v>
      </c>
      <c r="AW178" s="102">
        <v>2649812.15</v>
      </c>
      <c r="AZ178" s="77">
        <v>8.5471301344726257E-3</v>
      </c>
      <c r="BA178" s="102">
        <v>2761629.1600000011</v>
      </c>
    </row>
    <row r="179" spans="1:53" ht="13.5" thickBot="1">
      <c r="A179" s="1" t="s">
        <v>204</v>
      </c>
      <c r="D179" s="77">
        <v>8.4130830153801659E-3</v>
      </c>
      <c r="E179" s="102">
        <v>455746.77</v>
      </c>
      <c r="H179" s="77">
        <v>3.8121147725577605E-3</v>
      </c>
      <c r="I179" s="102">
        <v>242825.56999999998</v>
      </c>
      <c r="L179" s="77">
        <v>1.2725348431182517E-3</v>
      </c>
      <c r="M179" s="102">
        <v>95370.48</v>
      </c>
      <c r="P179" s="77">
        <v>1.946367020879059E-3</v>
      </c>
      <c r="Q179" s="102">
        <v>192637.59000000003</v>
      </c>
      <c r="T179" s="77">
        <v>3.1419681680541914E-3</v>
      </c>
      <c r="U179" s="102">
        <v>384624.39</v>
      </c>
      <c r="X179" s="77">
        <v>2.6464196869777868E-3</v>
      </c>
      <c r="Y179" s="102">
        <v>363751.99999999988</v>
      </c>
      <c r="AB179" s="77">
        <v>3.2036729550849676E-3</v>
      </c>
      <c r="AC179" s="102">
        <v>494707.72000000003</v>
      </c>
      <c r="AF179" s="77">
        <v>0</v>
      </c>
      <c r="AG179" s="102">
        <v>0</v>
      </c>
      <c r="AJ179" s="77">
        <v>0</v>
      </c>
      <c r="AK179" s="102">
        <v>0</v>
      </c>
      <c r="AN179" s="77">
        <v>0</v>
      </c>
      <c r="AO179" s="102">
        <v>0</v>
      </c>
      <c r="AR179" s="77">
        <v>0</v>
      </c>
      <c r="AS179" s="102">
        <v>0</v>
      </c>
      <c r="AV179" s="77">
        <v>0</v>
      </c>
      <c r="AW179" s="102">
        <v>0</v>
      </c>
      <c r="AZ179" s="77">
        <v>0</v>
      </c>
      <c r="BA179" s="102">
        <v>0</v>
      </c>
    </row>
    <row r="180" spans="1:53" ht="13.5" thickBot="1">
      <c r="A180" s="3" t="s">
        <v>46</v>
      </c>
      <c r="B180" s="55"/>
      <c r="C180" s="55"/>
      <c r="D180" s="116">
        <v>0.99999999999999989</v>
      </c>
      <c r="E180" s="122">
        <v>54171196.120000005</v>
      </c>
      <c r="G180" s="55"/>
      <c r="H180" s="149">
        <v>1</v>
      </c>
      <c r="I180" s="122">
        <v>63698389.080000013</v>
      </c>
      <c r="K180" s="55"/>
      <c r="L180" s="116">
        <v>0.99999999999999978</v>
      </c>
      <c r="M180" s="122">
        <v>74945279.900000021</v>
      </c>
      <c r="O180" s="55"/>
      <c r="P180" s="116">
        <v>1.0000000000000002</v>
      </c>
      <c r="Q180" s="122">
        <v>98972900.760000035</v>
      </c>
      <c r="S180" s="55"/>
      <c r="T180" s="116">
        <v>0.99999999999999989</v>
      </c>
      <c r="U180" s="122">
        <v>122415113.53000002</v>
      </c>
      <c r="W180" s="55"/>
      <c r="X180" s="116">
        <v>0.99999999999999989</v>
      </c>
      <c r="Y180" s="122">
        <v>137450609.89000008</v>
      </c>
      <c r="AA180" s="55"/>
      <c r="AB180" s="116">
        <v>0.99999999999999989</v>
      </c>
      <c r="AC180" s="109">
        <v>154418920.69999993</v>
      </c>
      <c r="AE180" s="55"/>
      <c r="AF180" s="116">
        <v>1</v>
      </c>
      <c r="AG180" s="109">
        <v>183137750.41999993</v>
      </c>
      <c r="AI180" s="55"/>
      <c r="AJ180" s="116">
        <v>1.0000000000000002</v>
      </c>
      <c r="AK180" s="109">
        <v>210430940.56</v>
      </c>
      <c r="AM180" s="55"/>
      <c r="AN180" s="116">
        <v>1</v>
      </c>
      <c r="AO180" s="109">
        <v>233023822.00000003</v>
      </c>
      <c r="AQ180" s="55"/>
      <c r="AR180" s="116">
        <v>1</v>
      </c>
      <c r="AS180" s="109">
        <v>253388443.90999991</v>
      </c>
      <c r="AV180" s="116">
        <v>1.0000000000000004</v>
      </c>
      <c r="AW180" s="109">
        <v>289481166.9199999</v>
      </c>
      <c r="AZ180" s="116">
        <v>0.99999999999999989</v>
      </c>
      <c r="BA180" s="109">
        <v>323106015.29999977</v>
      </c>
    </row>
    <row r="182" spans="1:53">
      <c r="A182" s="1" t="s">
        <v>146</v>
      </c>
      <c r="D182" s="79"/>
      <c r="E182" s="102"/>
      <c r="H182" s="79"/>
      <c r="I182" s="102"/>
      <c r="L182" s="79"/>
      <c r="M182" s="102"/>
      <c r="P182" s="79"/>
      <c r="Q182" s="102"/>
    </row>
    <row r="183" spans="1:53">
      <c r="A183" s="1" t="s">
        <v>205</v>
      </c>
      <c r="D183" s="79">
        <v>0.562486970797203</v>
      </c>
      <c r="E183" s="102">
        <v>30470592.010000002</v>
      </c>
      <c r="H183" s="79">
        <v>0.45110752681533872</v>
      </c>
      <c r="I183" s="102">
        <v>28734822.759999953</v>
      </c>
      <c r="L183" s="79">
        <v>0.37453774697290843</v>
      </c>
      <c r="M183" s="102">
        <v>28069836.280000001</v>
      </c>
      <c r="P183" s="79">
        <v>0.22201632751255757</v>
      </c>
      <c r="Q183" s="102">
        <v>21973599.950000018</v>
      </c>
      <c r="T183" s="75">
        <v>0.11567693409465893</v>
      </c>
      <c r="U183" s="102">
        <v>14160605.020000007</v>
      </c>
      <c r="X183" s="75">
        <v>9.5672526011517781E-2</v>
      </c>
      <c r="Y183" s="102">
        <v>13150247.050000016</v>
      </c>
      <c r="AB183" s="75">
        <v>8.2109527721883693E-2</v>
      </c>
      <c r="AC183" s="102">
        <v>12679264.650000006</v>
      </c>
      <c r="AF183" s="75">
        <v>0.12892778242498812</v>
      </c>
      <c r="AG183" s="102">
        <v>11510861.979999989</v>
      </c>
      <c r="AJ183" s="75">
        <v>0.1114547723879005</v>
      </c>
      <c r="AK183" s="102">
        <v>11366745.310000004</v>
      </c>
      <c r="AN183" s="75">
        <v>0</v>
      </c>
      <c r="AO183" s="102">
        <v>0</v>
      </c>
      <c r="AR183" s="75">
        <v>0</v>
      </c>
      <c r="AS183" s="102">
        <v>0</v>
      </c>
      <c r="AV183" s="75" t="e">
        <v>#N/A</v>
      </c>
      <c r="AW183" s="96" t="e">
        <v>#N/A</v>
      </c>
      <c r="AZ183" s="75">
        <v>0.4216997999975024</v>
      </c>
      <c r="BA183" s="96">
        <v>136253742.03</v>
      </c>
    </row>
    <row r="184" spans="1:53">
      <c r="A184" s="1" t="s">
        <v>206</v>
      </c>
      <c r="D184" s="79">
        <v>0.43751302920279689</v>
      </c>
      <c r="E184" s="102">
        <v>23700604.109999999</v>
      </c>
      <c r="H184" s="79">
        <v>0.54889247318466128</v>
      </c>
      <c r="I184" s="102">
        <v>34963566.319999993</v>
      </c>
      <c r="L184" s="79">
        <v>0.58757427457416167</v>
      </c>
      <c r="M184" s="102">
        <v>44035918.470000006</v>
      </c>
      <c r="P184" s="79">
        <v>0.57063939357454463</v>
      </c>
      <c r="Q184" s="102">
        <v>56477836.069999985</v>
      </c>
      <c r="T184" s="75">
        <v>0.54427315867065529</v>
      </c>
      <c r="U184" s="102">
        <v>66627260.510000005</v>
      </c>
      <c r="X184" s="75">
        <v>0.4616555754884033</v>
      </c>
      <c r="Y184" s="102">
        <v>63454840.410000004</v>
      </c>
      <c r="AB184" s="75">
        <v>0.40186460906924337</v>
      </c>
      <c r="AC184" s="102">
        <v>62055499.199999973</v>
      </c>
      <c r="AF184" s="75">
        <v>0.5206693664809261</v>
      </c>
      <c r="AG184" s="102">
        <v>46486126.589999989</v>
      </c>
      <c r="AJ184" s="75">
        <v>0.29494553512065719</v>
      </c>
      <c r="AK184" s="102">
        <v>30080100.709999979</v>
      </c>
      <c r="AN184" s="75">
        <v>0</v>
      </c>
      <c r="AO184" s="102">
        <v>0</v>
      </c>
      <c r="AR184" s="75">
        <v>0</v>
      </c>
      <c r="AS184" s="102">
        <v>0</v>
      </c>
      <c r="AV184" s="75" t="e">
        <v>#N/A</v>
      </c>
      <c r="AW184" s="96" t="e">
        <v>#N/A</v>
      </c>
      <c r="AZ184" s="75">
        <v>0.47876990769227562</v>
      </c>
      <c r="BA184" s="96">
        <v>154693437.12000006</v>
      </c>
    </row>
    <row r="185" spans="1:53">
      <c r="A185" s="1" t="s">
        <v>169</v>
      </c>
      <c r="D185" s="79">
        <v>0</v>
      </c>
      <c r="E185" s="102">
        <v>0</v>
      </c>
      <c r="H185" s="79">
        <v>0</v>
      </c>
      <c r="I185" s="102">
        <v>0</v>
      </c>
      <c r="L185" s="79">
        <v>3.7887978452929898E-2</v>
      </c>
      <c r="M185" s="102">
        <v>2839525.1500000004</v>
      </c>
      <c r="P185" s="79">
        <v>0.20734427891289783</v>
      </c>
      <c r="Q185" s="102">
        <v>20521464.739999998</v>
      </c>
      <c r="T185" s="75">
        <v>0.34004990723468576</v>
      </c>
      <c r="U185" s="102">
        <v>41627248.000000045</v>
      </c>
      <c r="X185" s="75">
        <v>0.44267189850007893</v>
      </c>
      <c r="Y185" s="102">
        <v>60845522.430000059</v>
      </c>
      <c r="AB185" s="75">
        <v>0.48619560115860849</v>
      </c>
      <c r="AC185" s="102">
        <v>75077799.979999974</v>
      </c>
      <c r="AF185" s="75">
        <v>0</v>
      </c>
      <c r="AG185" s="102">
        <v>0</v>
      </c>
      <c r="AJ185" s="75">
        <v>0</v>
      </c>
      <c r="AK185" s="102">
        <v>0</v>
      </c>
      <c r="AN185" s="75">
        <v>0.58623481345668371</v>
      </c>
      <c r="AO185" s="102">
        <v>112054718.62</v>
      </c>
      <c r="AR185" s="75">
        <v>0.51414904907889381</v>
      </c>
      <c r="AS185" s="102">
        <v>106692393.72</v>
      </c>
      <c r="AV185" s="75" t="e">
        <v>#N/A</v>
      </c>
      <c r="AW185" s="96">
        <v>92556477.709999993</v>
      </c>
      <c r="AZ185" s="75">
        <v>6.3008616757250419E-2</v>
      </c>
      <c r="BA185" s="96">
        <v>20358463.09</v>
      </c>
    </row>
    <row r="186" spans="1:53">
      <c r="A186" s="1" t="s">
        <v>170</v>
      </c>
      <c r="D186" s="79">
        <v>0</v>
      </c>
      <c r="E186" s="102">
        <v>0</v>
      </c>
      <c r="H186" s="79">
        <v>0</v>
      </c>
      <c r="I186" s="102">
        <v>0</v>
      </c>
      <c r="L186" s="79">
        <v>0</v>
      </c>
      <c r="M186" s="102">
        <v>0</v>
      </c>
      <c r="P186" s="79">
        <v>0</v>
      </c>
      <c r="Q186" s="102">
        <v>0</v>
      </c>
      <c r="T186" s="75">
        <v>0</v>
      </c>
      <c r="U186" s="102">
        <v>0</v>
      </c>
      <c r="X186" s="75">
        <v>0</v>
      </c>
      <c r="Y186" s="102">
        <v>0</v>
      </c>
      <c r="AB186" s="75">
        <v>2.9830262050264424E-2</v>
      </c>
      <c r="AC186" s="102">
        <v>4606356.87</v>
      </c>
      <c r="AF186" s="75">
        <v>0.35040285109408581</v>
      </c>
      <c r="AG186" s="102">
        <v>31284481.749999989</v>
      </c>
      <c r="AJ186" s="75">
        <v>0.59359969249144229</v>
      </c>
      <c r="AK186" s="102">
        <v>60538426.270000003</v>
      </c>
      <c r="AN186" s="75">
        <v>0.41376518654331634</v>
      </c>
      <c r="AO186" s="102">
        <v>79088345.640000001</v>
      </c>
      <c r="AR186" s="75">
        <v>0.48461619457667438</v>
      </c>
      <c r="AS186" s="102">
        <v>100563955</v>
      </c>
      <c r="AV186" s="75" t="e">
        <v>#N/A</v>
      </c>
      <c r="AW186" s="96">
        <v>125865034.19</v>
      </c>
      <c r="AZ186" s="75">
        <v>1.8637889933459242E-2</v>
      </c>
      <c r="BA186" s="96">
        <v>6022014.3500000006</v>
      </c>
    </row>
    <row r="187" spans="1:53">
      <c r="A187" s="1" t="s">
        <v>173</v>
      </c>
      <c r="D187" s="79">
        <v>0</v>
      </c>
      <c r="E187" s="102">
        <v>0</v>
      </c>
      <c r="H187" s="79">
        <v>0</v>
      </c>
      <c r="I187" s="102">
        <v>0</v>
      </c>
      <c r="L187" s="79">
        <v>0</v>
      </c>
      <c r="M187" s="102">
        <v>0</v>
      </c>
      <c r="P187" s="79">
        <v>0</v>
      </c>
      <c r="Q187" s="102">
        <v>0</v>
      </c>
      <c r="T187" s="75">
        <v>0</v>
      </c>
      <c r="U187" s="102">
        <v>0</v>
      </c>
      <c r="X187" s="75">
        <v>0</v>
      </c>
      <c r="Y187" s="102">
        <v>0</v>
      </c>
      <c r="AB187" s="75">
        <v>0</v>
      </c>
      <c r="AC187" s="102">
        <v>0</v>
      </c>
      <c r="AF187" s="75">
        <v>0</v>
      </c>
      <c r="AG187" s="102">
        <v>0</v>
      </c>
      <c r="AJ187" s="75">
        <v>0</v>
      </c>
      <c r="AK187" s="102">
        <v>0</v>
      </c>
      <c r="AN187" s="75">
        <v>0</v>
      </c>
      <c r="AO187" s="102">
        <v>0</v>
      </c>
      <c r="AR187" s="75">
        <v>1.2347563444318492E-3</v>
      </c>
      <c r="AS187" s="102">
        <v>256227.47</v>
      </c>
      <c r="AV187" s="75" t="e">
        <v>#N/A</v>
      </c>
      <c r="AW187" s="96">
        <v>27278971.530000001</v>
      </c>
      <c r="AZ187" s="75">
        <v>1.641899017285179E-2</v>
      </c>
      <c r="BA187" s="96">
        <v>5305074.4900000021</v>
      </c>
    </row>
    <row r="188" spans="1:53" ht="13.5" thickBot="1">
      <c r="A188" s="1" t="s">
        <v>147</v>
      </c>
      <c r="D188" s="79">
        <v>0</v>
      </c>
      <c r="E188" s="102">
        <v>0</v>
      </c>
      <c r="H188" s="79">
        <v>0</v>
      </c>
      <c r="I188" s="102">
        <v>0</v>
      </c>
      <c r="L188" s="79">
        <v>0</v>
      </c>
      <c r="M188" s="102">
        <v>0</v>
      </c>
      <c r="P188" s="79">
        <v>0</v>
      </c>
      <c r="Q188" s="102">
        <v>0</v>
      </c>
      <c r="T188" s="75">
        <v>0</v>
      </c>
      <c r="U188" s="102">
        <v>0</v>
      </c>
      <c r="X188" s="75">
        <v>0</v>
      </c>
      <c r="Y188" s="102">
        <v>0</v>
      </c>
      <c r="AB188" s="75">
        <v>0</v>
      </c>
      <c r="AC188" s="102">
        <v>0</v>
      </c>
      <c r="AF188" s="75">
        <v>0</v>
      </c>
      <c r="AG188" s="102">
        <v>0</v>
      </c>
      <c r="AJ188" s="75">
        <v>0</v>
      </c>
      <c r="AK188" s="102">
        <v>0</v>
      </c>
      <c r="AN188" s="75">
        <v>0</v>
      </c>
      <c r="AO188" s="102">
        <v>0</v>
      </c>
      <c r="AR188" s="75">
        <v>0</v>
      </c>
      <c r="AS188" s="102">
        <v>0</v>
      </c>
      <c r="AV188" s="75" t="e">
        <v>#N/A</v>
      </c>
      <c r="AW188" s="96">
        <v>0</v>
      </c>
      <c r="AZ188" s="75">
        <v>1.4647954466603201E-3</v>
      </c>
      <c r="BA188" s="96">
        <v>473284.21999999991</v>
      </c>
    </row>
    <row r="189" spans="1:53" ht="13.5" thickBot="1">
      <c r="D189" s="76">
        <v>0.99999999999999989</v>
      </c>
      <c r="E189" s="109">
        <v>54171196.120000005</v>
      </c>
      <c r="H189" s="76">
        <v>1</v>
      </c>
      <c r="I189" s="109">
        <v>63698389.079999946</v>
      </c>
      <c r="L189" s="76">
        <v>1</v>
      </c>
      <c r="M189" s="109">
        <v>74945279.900000006</v>
      </c>
      <c r="P189" s="76">
        <v>1</v>
      </c>
      <c r="Q189" s="109">
        <v>98972900.760000005</v>
      </c>
      <c r="T189" s="76">
        <v>1</v>
      </c>
      <c r="U189" s="109">
        <v>122415113.53000006</v>
      </c>
      <c r="X189" s="76">
        <v>1</v>
      </c>
      <c r="Y189" s="109">
        <v>137450609.89000008</v>
      </c>
      <c r="AB189" s="76">
        <v>1</v>
      </c>
      <c r="AC189" s="109">
        <v>154418920.69999996</v>
      </c>
      <c r="AF189" s="76">
        <v>1</v>
      </c>
      <c r="AG189" s="109">
        <v>89281470.319999963</v>
      </c>
      <c r="AJ189" s="76">
        <v>1</v>
      </c>
      <c r="AK189" s="109">
        <v>101985272.28999999</v>
      </c>
      <c r="AN189" s="76">
        <v>1</v>
      </c>
      <c r="AO189" s="109">
        <v>191143064.25999999</v>
      </c>
      <c r="AR189" s="76">
        <v>1</v>
      </c>
      <c r="AS189" s="109">
        <v>207512576.19</v>
      </c>
      <c r="AV189" s="76" t="e">
        <v>#N/A</v>
      </c>
      <c r="AW189" s="109" t="e">
        <v>#N/A</v>
      </c>
      <c r="AZ189" s="76">
        <v>0.99999999999999989</v>
      </c>
      <c r="BA189" s="109">
        <v>323106015.30000013</v>
      </c>
    </row>
    <row r="190" spans="1:53">
      <c r="D190" s="75"/>
      <c r="H190" s="75"/>
      <c r="L190" s="75"/>
      <c r="P190" s="75"/>
      <c r="T190" s="75"/>
      <c r="X190" s="75"/>
      <c r="AB190" s="75"/>
      <c r="AF190" s="75"/>
      <c r="AJ190" s="75"/>
      <c r="AN190" s="75"/>
      <c r="AR190" s="75"/>
      <c r="AV190" s="75"/>
      <c r="AZ190" s="75"/>
    </row>
    <row r="191" spans="1:53">
      <c r="A191" s="69" t="s">
        <v>148</v>
      </c>
      <c r="D191" s="75"/>
      <c r="H191" s="75"/>
      <c r="L191" s="75"/>
      <c r="P191" s="75"/>
      <c r="T191" s="75"/>
      <c r="X191" s="75"/>
      <c r="AB191" s="75"/>
      <c r="AF191" s="75"/>
      <c r="AJ191" s="75"/>
      <c r="AN191" s="75"/>
      <c r="AR191" s="75"/>
      <c r="AV191" s="75"/>
      <c r="AZ191" s="75"/>
    </row>
    <row r="192" spans="1:53">
      <c r="A192" s="1" t="s">
        <v>213</v>
      </c>
      <c r="D192" s="79">
        <v>9.0606823396093765E-4</v>
      </c>
      <c r="E192" s="102">
        <v>49082.8</v>
      </c>
      <c r="H192" s="79">
        <v>7.7055009881578005E-4</v>
      </c>
      <c r="I192" s="102">
        <v>49082.799999999996</v>
      </c>
      <c r="L192" s="79">
        <v>6.5491516030751385E-4</v>
      </c>
      <c r="M192" s="102">
        <v>49082.8</v>
      </c>
      <c r="P192" s="79">
        <v>7.2632214927515631E-4</v>
      </c>
      <c r="Q192" s="102">
        <v>71886.209999999992</v>
      </c>
      <c r="T192" s="79">
        <v>6.9373893101187898E-4</v>
      </c>
      <c r="U192" s="102">
        <v>84924.13</v>
      </c>
      <c r="X192" s="79">
        <v>6.1785196928528516E-4</v>
      </c>
      <c r="Y192" s="102">
        <v>84924.13</v>
      </c>
      <c r="AB192" s="79">
        <v>5.4995935481888145E-4</v>
      </c>
      <c r="AC192" s="102">
        <v>84924.13</v>
      </c>
      <c r="AF192" s="79">
        <v>0</v>
      </c>
      <c r="AG192" s="102">
        <v>0</v>
      </c>
      <c r="AJ192" s="75">
        <v>0</v>
      </c>
      <c r="AK192" s="102">
        <v>0</v>
      </c>
      <c r="AN192" s="75" t="e">
        <v>#DIV/0!</v>
      </c>
      <c r="AO192" s="102">
        <v>0</v>
      </c>
      <c r="AR192" s="75" t="e">
        <v>#DIV/0!</v>
      </c>
      <c r="AS192" s="102">
        <v>0</v>
      </c>
      <c r="AV192" s="75" t="e">
        <v>#N/A</v>
      </c>
      <c r="AW192" s="96" t="e">
        <v>#N/A</v>
      </c>
      <c r="AZ192" s="75">
        <v>8.579900616910611E-4</v>
      </c>
      <c r="BA192" s="96">
        <v>277221.75</v>
      </c>
    </row>
    <row r="193" spans="1:54">
      <c r="A193" s="1" t="s">
        <v>214</v>
      </c>
      <c r="D193" s="79">
        <v>5.9487719135118853E-3</v>
      </c>
      <c r="E193" s="102">
        <v>322252.09000000003</v>
      </c>
      <c r="H193" s="79">
        <v>5.1570839505443895E-3</v>
      </c>
      <c r="I193" s="102">
        <v>328497.93999999994</v>
      </c>
      <c r="L193" s="79">
        <v>4.5137005352621279E-3</v>
      </c>
      <c r="M193" s="102">
        <v>338280.55000000005</v>
      </c>
      <c r="P193" s="79">
        <v>5.7843047501278449E-3</v>
      </c>
      <c r="Q193" s="102">
        <v>572489.42000000004</v>
      </c>
      <c r="T193" s="79">
        <v>6.7026804643604693E-3</v>
      </c>
      <c r="U193" s="102">
        <v>820509.39</v>
      </c>
      <c r="X193" s="79">
        <v>7.3803997727754263E-3</v>
      </c>
      <c r="Y193" s="102">
        <v>1014440.4499999998</v>
      </c>
      <c r="AB193" s="79">
        <v>7.7966631585192807E-3</v>
      </c>
      <c r="AC193" s="102">
        <v>1203952.3100000003</v>
      </c>
      <c r="AF193" s="79">
        <v>0</v>
      </c>
      <c r="AG193" s="102">
        <v>0</v>
      </c>
      <c r="AJ193" s="75">
        <v>0</v>
      </c>
      <c r="AK193" s="102">
        <v>0</v>
      </c>
      <c r="AN193" s="75" t="e">
        <v>#DIV/0!</v>
      </c>
      <c r="AO193" s="102">
        <v>0</v>
      </c>
      <c r="AR193" s="75" t="e">
        <v>#DIV/0!</v>
      </c>
      <c r="AS193" s="102">
        <v>0</v>
      </c>
      <c r="AV193" s="75" t="e">
        <v>#N/A</v>
      </c>
      <c r="AW193" s="96" t="e">
        <v>#N/A</v>
      </c>
      <c r="AZ193" s="75">
        <v>9.8686453021910019E-3</v>
      </c>
      <c r="BA193" s="96">
        <v>3188618.6599999997</v>
      </c>
    </row>
    <row r="194" spans="1:54">
      <c r="A194" s="1" t="s">
        <v>215</v>
      </c>
      <c r="D194" s="79">
        <v>3.2808175696601174E-2</v>
      </c>
      <c r="E194" s="102">
        <v>1777258.12</v>
      </c>
      <c r="H194" s="79">
        <v>3.0079931654058079E-2</v>
      </c>
      <c r="I194" s="102">
        <v>1916043.1899999992</v>
      </c>
      <c r="L194" s="79">
        <v>2.892009800873397E-2</v>
      </c>
      <c r="M194" s="102">
        <v>2167424.8400000003</v>
      </c>
      <c r="P194" s="79">
        <v>2.8859385529441541E-2</v>
      </c>
      <c r="Q194" s="102">
        <v>2856297.0999999992</v>
      </c>
      <c r="T194" s="79">
        <v>3.427999042758393E-2</v>
      </c>
      <c r="U194" s="102">
        <v>4196388.92</v>
      </c>
      <c r="X194" s="79">
        <v>3.4120069483527256E-2</v>
      </c>
      <c r="Y194" s="102">
        <v>4689824.3599999994</v>
      </c>
      <c r="AB194" s="79">
        <v>3.2527593103427253E-2</v>
      </c>
      <c r="AC194" s="102">
        <v>5022875.8199999994</v>
      </c>
      <c r="AF194" s="79">
        <v>0</v>
      </c>
      <c r="AG194" s="102">
        <v>0</v>
      </c>
      <c r="AJ194" s="75">
        <v>0</v>
      </c>
      <c r="AK194" s="102">
        <v>0</v>
      </c>
      <c r="AN194" s="75" t="e">
        <v>#DIV/0!</v>
      </c>
      <c r="AO194" s="102">
        <v>0</v>
      </c>
      <c r="AR194" s="75" t="e">
        <v>#DIV/0!</v>
      </c>
      <c r="AS194" s="102">
        <v>0</v>
      </c>
      <c r="AV194" s="75" t="e">
        <v>#N/A</v>
      </c>
      <c r="AW194" s="96" t="e">
        <v>#N/A</v>
      </c>
      <c r="AZ194" s="75">
        <v>3.5802030145614568E-2</v>
      </c>
      <c r="BA194" s="96">
        <v>11567851.300000004</v>
      </c>
    </row>
    <row r="195" spans="1:54">
      <c r="A195" s="1" t="s">
        <v>216</v>
      </c>
      <c r="D195" s="79">
        <v>7.9997696938429702E-2</v>
      </c>
      <c r="E195" s="102">
        <v>4333570.93</v>
      </c>
      <c r="H195" s="79">
        <v>7.374655792472673E-2</v>
      </c>
      <c r="I195" s="102">
        <v>4697536.9399999995</v>
      </c>
      <c r="L195" s="79">
        <v>6.9482630886805161E-2</v>
      </c>
      <c r="M195" s="102">
        <v>5207395.2199999988</v>
      </c>
      <c r="P195" s="79">
        <v>7.2068129611522133E-2</v>
      </c>
      <c r="Q195" s="102">
        <v>7132791.8400000017</v>
      </c>
      <c r="T195" s="79">
        <v>7.5948582751765706E-2</v>
      </c>
      <c r="U195" s="102">
        <v>9297254.379999999</v>
      </c>
      <c r="X195" s="79">
        <v>7.3741356608832465E-2</v>
      </c>
      <c r="Y195" s="102">
        <v>10135794.440000005</v>
      </c>
      <c r="AB195" s="79">
        <v>6.9535620125597733E-2</v>
      </c>
      <c r="AC195" s="102">
        <v>10737615.41</v>
      </c>
      <c r="AF195" s="79">
        <v>0</v>
      </c>
      <c r="AG195" s="102">
        <v>0</v>
      </c>
      <c r="AJ195" s="75">
        <v>0</v>
      </c>
      <c r="AK195" s="102">
        <v>0</v>
      </c>
      <c r="AN195" s="75" t="e">
        <v>#DIV/0!</v>
      </c>
      <c r="AO195" s="102">
        <v>0</v>
      </c>
      <c r="AR195" s="75" t="e">
        <v>#DIV/0!</v>
      </c>
      <c r="AS195" s="102">
        <v>0</v>
      </c>
      <c r="AV195" s="75" t="e">
        <v>#N/A</v>
      </c>
      <c r="AW195" s="96" t="e">
        <v>#N/A</v>
      </c>
      <c r="AZ195" s="75">
        <v>7.5367767317453552E-2</v>
      </c>
      <c r="BA195" s="96">
        <v>24351778.979999993</v>
      </c>
    </row>
    <row r="196" spans="1:54">
      <c r="A196" s="1" t="s">
        <v>217</v>
      </c>
      <c r="D196" s="79">
        <v>0.13087903586796412</v>
      </c>
      <c r="E196" s="102">
        <v>7089873.9199999999</v>
      </c>
      <c r="H196" s="79">
        <v>0.12575869791525346</v>
      </c>
      <c r="I196" s="102">
        <v>8010626.4699999979</v>
      </c>
      <c r="L196" s="79">
        <v>0.12088333984592939</v>
      </c>
      <c r="M196" s="102">
        <v>9059635.7400000021</v>
      </c>
      <c r="P196" s="79">
        <v>0.11726642122113741</v>
      </c>
      <c r="Q196" s="102">
        <v>11606197.869999997</v>
      </c>
      <c r="T196" s="79">
        <v>0.12275215940813908</v>
      </c>
      <c r="U196" s="102">
        <v>15026719.530000003</v>
      </c>
      <c r="X196" s="79">
        <v>0.1186274498385203</v>
      </c>
      <c r="Y196" s="102">
        <v>16305415.33</v>
      </c>
      <c r="AB196" s="79">
        <v>0.11144354125770034</v>
      </c>
      <c r="AC196" s="102">
        <v>17208991.360000007</v>
      </c>
      <c r="AF196" s="79">
        <v>0</v>
      </c>
      <c r="AG196" s="102">
        <v>0</v>
      </c>
      <c r="AJ196" s="75">
        <v>0</v>
      </c>
      <c r="AK196" s="102">
        <v>0</v>
      </c>
      <c r="AN196" s="75" t="e">
        <v>#DIV/0!</v>
      </c>
      <c r="AO196" s="102">
        <v>0</v>
      </c>
      <c r="AR196" s="75" t="e">
        <v>#DIV/0!</v>
      </c>
      <c r="AS196" s="102">
        <v>0</v>
      </c>
      <c r="AV196" s="75" t="e">
        <v>#N/A</v>
      </c>
      <c r="AW196" s="96" t="e">
        <v>#N/A</v>
      </c>
      <c r="AZ196" s="75">
        <v>0.10309040461247018</v>
      </c>
      <c r="BA196" s="96">
        <v>33309129.84999999</v>
      </c>
    </row>
    <row r="197" spans="1:54">
      <c r="A197" s="1" t="s">
        <v>218</v>
      </c>
      <c r="D197" s="79">
        <v>0.1433618108191036</v>
      </c>
      <c r="E197" s="102">
        <v>7766080.7699999996</v>
      </c>
      <c r="H197" s="79">
        <v>0.13699632527661398</v>
      </c>
      <c r="I197" s="102">
        <v>8726445.2299999949</v>
      </c>
      <c r="L197" s="79">
        <v>0.13236844552768148</v>
      </c>
      <c r="M197" s="102">
        <v>9920390.1999999937</v>
      </c>
      <c r="P197" s="79">
        <v>0.12976648296025955</v>
      </c>
      <c r="Q197" s="102">
        <v>12843365.240000006</v>
      </c>
      <c r="T197" s="79">
        <v>0.12756120890394121</v>
      </c>
      <c r="U197" s="102">
        <v>15615419.870000008</v>
      </c>
      <c r="X197" s="79">
        <v>0.12473828907504467</v>
      </c>
      <c r="Y197" s="102">
        <v>17145353.910000015</v>
      </c>
      <c r="AB197" s="79">
        <v>0.12763215084432339</v>
      </c>
      <c r="AC197" s="102">
        <v>19708818.980000008</v>
      </c>
      <c r="AF197" s="79">
        <v>0</v>
      </c>
      <c r="AG197" s="102">
        <v>0</v>
      </c>
      <c r="AJ197" s="75">
        <v>0</v>
      </c>
      <c r="AK197" s="102">
        <v>0</v>
      </c>
      <c r="AN197" s="75" t="e">
        <v>#DIV/0!</v>
      </c>
      <c r="AO197" s="102">
        <v>0</v>
      </c>
      <c r="AR197" s="75" t="e">
        <v>#DIV/0!</v>
      </c>
      <c r="AS197" s="102">
        <v>0</v>
      </c>
      <c r="AV197" s="75" t="e">
        <v>#N/A</v>
      </c>
      <c r="AW197" s="96" t="e">
        <v>#N/A</v>
      </c>
      <c r="AZ197" s="75">
        <v>0.12213962662799113</v>
      </c>
      <c r="BA197" s="96">
        <v>39464048.07</v>
      </c>
    </row>
    <row r="198" spans="1:54">
      <c r="A198" s="1" t="s">
        <v>219</v>
      </c>
      <c r="D198" s="79">
        <v>0.14172580226939985</v>
      </c>
      <c r="E198" s="102">
        <v>7677456.2300000004</v>
      </c>
      <c r="H198" s="79">
        <v>0.14234490857551221</v>
      </c>
      <c r="I198" s="102">
        <v>9067141.3700000048</v>
      </c>
      <c r="L198" s="79">
        <v>0.14368990888244043</v>
      </c>
      <c r="M198" s="102">
        <v>10768880.439999996</v>
      </c>
      <c r="P198" s="79">
        <v>0.13894511764737322</v>
      </c>
      <c r="Q198" s="102">
        <v>13751801.340000002</v>
      </c>
      <c r="T198" s="79">
        <v>0.14001428766227922</v>
      </c>
      <c r="U198" s="102">
        <v>17139864.919999991</v>
      </c>
      <c r="X198" s="79">
        <v>0.13870498694227362</v>
      </c>
      <c r="Y198" s="102">
        <v>19065085.049999997</v>
      </c>
      <c r="AB198" s="79">
        <v>0.14148624016383246</v>
      </c>
      <c r="AC198" s="102">
        <v>21848152.5</v>
      </c>
      <c r="AF198" s="79">
        <v>0</v>
      </c>
      <c r="AG198" s="102">
        <v>0</v>
      </c>
      <c r="AJ198" s="75">
        <v>0</v>
      </c>
      <c r="AK198" s="102">
        <v>0</v>
      </c>
      <c r="AN198" s="75" t="e">
        <v>#DIV/0!</v>
      </c>
      <c r="AO198" s="102">
        <v>0</v>
      </c>
      <c r="AR198" s="75" t="e">
        <v>#DIV/0!</v>
      </c>
      <c r="AS198" s="102">
        <v>0</v>
      </c>
      <c r="AV198" s="75" t="e">
        <v>#N/A</v>
      </c>
      <c r="AW198" s="96" t="e">
        <v>#N/A</v>
      </c>
      <c r="AZ198" s="75">
        <v>0.13649495679940074</v>
      </c>
      <c r="BA198" s="96">
        <v>44102341.600000024</v>
      </c>
    </row>
    <row r="199" spans="1:54">
      <c r="A199" s="1" t="s">
        <v>220</v>
      </c>
      <c r="D199" s="79">
        <v>0.18067908650786499</v>
      </c>
      <c r="E199" s="102">
        <v>9787602.2300000004</v>
      </c>
      <c r="H199" s="79">
        <v>0.17435820623424772</v>
      </c>
      <c r="I199" s="102">
        <v>11106336.859999992</v>
      </c>
      <c r="L199" s="79">
        <v>0.18660054867578116</v>
      </c>
      <c r="M199" s="102">
        <v>13984830.349999994</v>
      </c>
      <c r="P199" s="79">
        <v>0.18351815760199203</v>
      </c>
      <c r="Q199" s="102">
        <v>18163324.400000006</v>
      </c>
      <c r="T199" s="79">
        <v>0.17645609530645359</v>
      </c>
      <c r="U199" s="102">
        <v>21600892.940000016</v>
      </c>
      <c r="X199" s="79">
        <v>0.17786941541813189</v>
      </c>
      <c r="Y199" s="102">
        <v>24448259.630000003</v>
      </c>
      <c r="AB199" s="79">
        <v>0.18328643026191035</v>
      </c>
      <c r="AC199" s="102">
        <v>28302892.740000013</v>
      </c>
      <c r="AF199" s="79">
        <v>0</v>
      </c>
      <c r="AG199" s="102">
        <v>0</v>
      </c>
      <c r="AJ199" s="75">
        <v>0</v>
      </c>
      <c r="AK199" s="102">
        <v>0</v>
      </c>
      <c r="AN199" s="75" t="e">
        <v>#DIV/0!</v>
      </c>
      <c r="AO199" s="102">
        <v>0</v>
      </c>
      <c r="AR199" s="75" t="e">
        <v>#DIV/0!</v>
      </c>
      <c r="AS199" s="102">
        <v>0</v>
      </c>
      <c r="AV199" s="75" t="e">
        <v>#N/A</v>
      </c>
      <c r="AW199" s="96" t="e">
        <v>#N/A</v>
      </c>
      <c r="AZ199" s="75">
        <v>0.17528179055229093</v>
      </c>
      <c r="BA199" s="96">
        <v>56634600.899999917</v>
      </c>
    </row>
    <row r="200" spans="1:54">
      <c r="A200" s="1" t="s">
        <v>221</v>
      </c>
      <c r="D200" s="79">
        <v>0.28369355175316363</v>
      </c>
      <c r="E200" s="102">
        <v>15368019.029999999</v>
      </c>
      <c r="H200" s="79">
        <v>0.31078773837022761</v>
      </c>
      <c r="I200" s="102">
        <v>19796678.280000001</v>
      </c>
      <c r="L200" s="79">
        <v>0.31288641247705862</v>
      </c>
      <c r="M200" s="102">
        <v>23449359.760000013</v>
      </c>
      <c r="P200" s="79">
        <v>0.32306567852887097</v>
      </c>
      <c r="Q200" s="102">
        <v>31974747.340000026</v>
      </c>
      <c r="T200" s="79">
        <v>0.31559125614446504</v>
      </c>
      <c r="U200" s="102">
        <v>38633139.449999996</v>
      </c>
      <c r="X200" s="79">
        <v>0.32420018089160907</v>
      </c>
      <c r="Y200" s="102">
        <v>44561512.589999996</v>
      </c>
      <c r="AB200" s="79">
        <v>0.32574180172987027</v>
      </c>
      <c r="AC200" s="102">
        <v>50300697.449999958</v>
      </c>
      <c r="AF200" s="79">
        <v>1</v>
      </c>
      <c r="AG200" s="102">
        <v>61368205.130000003</v>
      </c>
      <c r="AJ200" s="75">
        <v>1</v>
      </c>
      <c r="AK200" s="102">
        <v>69258416.299999967</v>
      </c>
      <c r="AN200" s="75" t="e">
        <v>#DIV/0!</v>
      </c>
      <c r="AO200" s="102">
        <v>0</v>
      </c>
      <c r="AR200" s="75" t="e">
        <v>#DIV/0!</v>
      </c>
      <c r="AS200" s="102">
        <v>0</v>
      </c>
      <c r="AV200" s="75" t="e">
        <v>#N/A</v>
      </c>
      <c r="AW200" s="96" t="e">
        <v>#N/A</v>
      </c>
      <c r="AZ200" s="75">
        <v>0.34109678858089687</v>
      </c>
      <c r="BA200" s="96">
        <v>110210424.19000015</v>
      </c>
    </row>
    <row r="201" spans="1:54" ht="13.5" thickBot="1">
      <c r="A201" s="1" t="s">
        <v>149</v>
      </c>
      <c r="D201" s="79">
        <v>0</v>
      </c>
      <c r="E201" s="102">
        <v>0</v>
      </c>
      <c r="F201" s="110"/>
      <c r="H201" s="79">
        <v>0</v>
      </c>
      <c r="I201" s="102"/>
      <c r="J201" s="110"/>
      <c r="L201" s="79">
        <v>0</v>
      </c>
      <c r="M201" s="102">
        <v>0</v>
      </c>
      <c r="N201" s="110"/>
      <c r="P201" s="79">
        <v>0</v>
      </c>
      <c r="Q201" s="102">
        <v>0</v>
      </c>
      <c r="R201" s="110"/>
      <c r="T201" s="79">
        <v>0</v>
      </c>
      <c r="U201" s="102">
        <v>0</v>
      </c>
      <c r="V201" s="110"/>
      <c r="X201" s="79">
        <v>0</v>
      </c>
      <c r="Y201" s="102">
        <v>0</v>
      </c>
      <c r="Z201" s="110"/>
      <c r="AB201" s="79">
        <v>0</v>
      </c>
      <c r="AC201" s="102">
        <v>0</v>
      </c>
      <c r="AD201" s="110"/>
      <c r="AF201" s="79">
        <v>0</v>
      </c>
      <c r="AG201" s="102">
        <v>0</v>
      </c>
      <c r="AH201" s="110"/>
      <c r="AJ201" s="75">
        <v>0</v>
      </c>
      <c r="AK201" s="102">
        <v>0</v>
      </c>
      <c r="AL201" s="110"/>
      <c r="AN201" s="75" t="e">
        <v>#DIV/0!</v>
      </c>
      <c r="AO201" s="102">
        <v>0</v>
      </c>
      <c r="AP201" s="110"/>
      <c r="AR201" s="75" t="e">
        <v>#DIV/0!</v>
      </c>
      <c r="AS201" s="102">
        <v>0</v>
      </c>
      <c r="AT201" s="110"/>
      <c r="AU201" s="111"/>
      <c r="AV201" s="75" t="e">
        <v>#N/A</v>
      </c>
      <c r="AW201" s="96">
        <v>0</v>
      </c>
      <c r="AX201" s="110"/>
      <c r="AZ201" s="75">
        <v>0</v>
      </c>
      <c r="BA201" s="96">
        <v>0</v>
      </c>
      <c r="BB201" s="110"/>
    </row>
    <row r="202" spans="1:54" ht="13.5" thickBot="1">
      <c r="D202" s="149">
        <v>1</v>
      </c>
      <c r="E202" s="109">
        <v>54171196.120000005</v>
      </c>
      <c r="H202" s="149">
        <v>1</v>
      </c>
      <c r="I202" s="109">
        <v>63698389.079999991</v>
      </c>
      <c r="L202" s="116">
        <v>0.99999999999999989</v>
      </c>
      <c r="M202" s="109">
        <v>74945279.900000006</v>
      </c>
      <c r="P202" s="116">
        <v>0.99999999999999978</v>
      </c>
      <c r="Q202" s="109">
        <v>98972900.76000005</v>
      </c>
      <c r="T202" s="116">
        <v>1</v>
      </c>
      <c r="U202" s="109">
        <v>122415113.53</v>
      </c>
      <c r="X202" s="116">
        <v>1</v>
      </c>
      <c r="Y202" s="109">
        <v>137450609.89000002</v>
      </c>
      <c r="AB202" s="116">
        <v>1</v>
      </c>
      <c r="AC202" s="109">
        <v>154418920.69999999</v>
      </c>
      <c r="AF202" s="116">
        <v>1</v>
      </c>
      <c r="AG202" s="109">
        <v>61368205.130000003</v>
      </c>
      <c r="AJ202" s="116">
        <v>1</v>
      </c>
      <c r="AK202" s="109">
        <v>69258416.299999967</v>
      </c>
      <c r="AN202" s="116" t="e">
        <v>#DIV/0!</v>
      </c>
      <c r="AO202" s="109">
        <v>0</v>
      </c>
      <c r="AR202" s="116" t="e">
        <v>#DIV/0!</v>
      </c>
      <c r="AS202" s="109">
        <v>0</v>
      </c>
      <c r="AV202" s="116" t="e">
        <v>#N/A</v>
      </c>
      <c r="AW202" s="109" t="e">
        <v>#N/A</v>
      </c>
      <c r="AZ202" s="116">
        <v>1</v>
      </c>
      <c r="BA202" s="109">
        <v>323106015.30000007</v>
      </c>
    </row>
    <row r="203" spans="1:54">
      <c r="D203" s="75"/>
      <c r="H203" s="75"/>
      <c r="L203" s="75"/>
      <c r="P203" s="75"/>
      <c r="T203" s="75"/>
      <c r="X203" s="75"/>
      <c r="AB203" s="75"/>
      <c r="AF203" s="75"/>
      <c r="AJ203" s="75"/>
      <c r="AN203" s="75"/>
      <c r="AR203" s="75"/>
      <c r="AV203" s="75"/>
      <c r="AZ203" s="75"/>
    </row>
    <row r="204" spans="1:54">
      <c r="A204" s="69" t="s">
        <v>150</v>
      </c>
      <c r="D204" s="75"/>
      <c r="H204" s="75"/>
      <c r="L204" s="75"/>
      <c r="P204" s="75"/>
      <c r="T204" s="75"/>
      <c r="X204" s="75"/>
      <c r="AB204" s="75"/>
      <c r="AF204" s="75"/>
      <c r="AJ204" s="75"/>
      <c r="AN204" s="75"/>
      <c r="AR204" s="75"/>
      <c r="AV204" s="75"/>
      <c r="AZ204" s="75"/>
    </row>
    <row r="205" spans="1:54">
      <c r="A205" s="1" t="s">
        <v>151</v>
      </c>
      <c r="D205" s="75">
        <v>0.82391486965010363</v>
      </c>
      <c r="E205" s="102">
        <v>44632453.990000002</v>
      </c>
      <c r="H205" s="75">
        <v>0.82298818631285875</v>
      </c>
      <c r="I205" s="96">
        <v>52423021.700000003</v>
      </c>
      <c r="L205" s="75">
        <v>0.81884650243330415</v>
      </c>
      <c r="M205" s="96">
        <v>61368680.320000015</v>
      </c>
      <c r="P205" s="75">
        <v>0.81006136138633289</v>
      </c>
      <c r="Q205" s="96">
        <v>80174122.730000034</v>
      </c>
      <c r="T205" s="75">
        <v>0.80822788622217923</v>
      </c>
      <c r="U205" s="96">
        <v>98939308.450000033</v>
      </c>
      <c r="X205" s="75">
        <v>0.80306181630141038</v>
      </c>
      <c r="Y205" s="96">
        <v>110381336.42999999</v>
      </c>
      <c r="AB205" s="75">
        <v>0.79600915219970192</v>
      </c>
      <c r="AC205" s="96">
        <v>122918874.15000007</v>
      </c>
      <c r="AF205" s="75">
        <v>0.79161612047767127</v>
      </c>
      <c r="AG205" s="96">
        <v>146292990.34999982</v>
      </c>
      <c r="AJ205" s="75">
        <v>0.79469465160896613</v>
      </c>
      <c r="AK205" s="96">
        <v>169680449.37999985</v>
      </c>
      <c r="AN205" s="75">
        <v>0.88441919896780941</v>
      </c>
      <c r="AO205" s="96">
        <v>369469587.92000002</v>
      </c>
      <c r="AR205" s="75">
        <v>0.88442570000596887</v>
      </c>
      <c r="AS205" s="96">
        <v>401761994.98000002</v>
      </c>
      <c r="AV205" s="75">
        <v>0.78415775020947254</v>
      </c>
      <c r="AW205" s="96">
        <v>226998900.58000001</v>
      </c>
      <c r="AZ205" s="75">
        <v>0.78125116227138225</v>
      </c>
      <c r="BA205" s="96">
        <v>252426949.98999998</v>
      </c>
    </row>
    <row r="206" spans="1:54">
      <c r="A206" s="1" t="s">
        <v>152</v>
      </c>
      <c r="D206" s="75">
        <v>0.17608513034989637</v>
      </c>
      <c r="E206" s="102">
        <v>9538742.1300000008</v>
      </c>
      <c r="H206" s="75">
        <v>0.17701181368714131</v>
      </c>
      <c r="I206" s="96">
        <v>11275367.379999995</v>
      </c>
      <c r="L206" s="75">
        <v>0.18115349756669585</v>
      </c>
      <c r="M206" s="96">
        <v>13576599.579999991</v>
      </c>
      <c r="P206" s="75">
        <v>0.18993863861366719</v>
      </c>
      <c r="Q206" s="96">
        <v>18798778.02999999</v>
      </c>
      <c r="T206" s="75">
        <v>0.19177211377782072</v>
      </c>
      <c r="U206" s="96">
        <v>23475805.080000009</v>
      </c>
      <c r="X206" s="75">
        <v>0.19693818369858962</v>
      </c>
      <c r="Y206" s="96">
        <v>27069273.459999997</v>
      </c>
      <c r="AB206" s="75">
        <v>0.203990847800298</v>
      </c>
      <c r="AC206" s="96">
        <v>31500046.550000001</v>
      </c>
      <c r="AF206" s="75">
        <v>0.20838387952232865</v>
      </c>
      <c r="AG206" s="96">
        <v>38509954.619999968</v>
      </c>
      <c r="AJ206" s="75">
        <v>0.20530534839103387</v>
      </c>
      <c r="AK206" s="96">
        <v>43836086.859999977</v>
      </c>
      <c r="AN206" s="75">
        <v>0.1155808010321905</v>
      </c>
      <c r="AO206" s="96">
        <v>48284332.789999999</v>
      </c>
      <c r="AR206" s="75">
        <v>0.11557429999403104</v>
      </c>
      <c r="AS206" s="96">
        <v>52501144.340000004</v>
      </c>
      <c r="AV206" s="75">
        <v>0.21584224979052741</v>
      </c>
      <c r="AW206" s="96">
        <v>62482266.340000004</v>
      </c>
      <c r="AZ206" s="75">
        <v>0.21874883772861753</v>
      </c>
      <c r="BA206" s="96">
        <v>70679065.309999958</v>
      </c>
    </row>
    <row r="207" spans="1:54" ht="13.5" thickBot="1">
      <c r="D207" s="75"/>
      <c r="H207" s="75"/>
      <c r="L207" s="75"/>
      <c r="P207" s="75"/>
      <c r="T207" s="75"/>
      <c r="X207" s="75"/>
      <c r="AB207" s="75"/>
      <c r="AF207" s="75"/>
      <c r="AJ207" s="75"/>
      <c r="AN207" s="75"/>
      <c r="AR207" s="75"/>
      <c r="AV207" s="75"/>
      <c r="AZ207" s="75"/>
    </row>
    <row r="208" spans="1:54" ht="13.5" thickBot="1">
      <c r="D208" s="76">
        <v>1</v>
      </c>
      <c r="E208" s="117">
        <v>54171196.120000005</v>
      </c>
      <c r="H208" s="76">
        <v>1</v>
      </c>
      <c r="I208" s="117">
        <v>63698389.079999998</v>
      </c>
      <c r="L208" s="76">
        <v>1</v>
      </c>
      <c r="M208" s="117">
        <v>74945279.900000006</v>
      </c>
      <c r="P208" s="76">
        <v>1</v>
      </c>
      <c r="Q208" s="117">
        <v>98972900.76000002</v>
      </c>
      <c r="T208" s="76">
        <v>1</v>
      </c>
      <c r="U208" s="117">
        <v>122415113.53000005</v>
      </c>
      <c r="X208" s="76">
        <v>1</v>
      </c>
      <c r="Y208" s="117">
        <v>137450609.88999999</v>
      </c>
      <c r="AB208" s="76">
        <v>0.99999999999999989</v>
      </c>
      <c r="AC208" s="117">
        <v>154418920.70000008</v>
      </c>
      <c r="AF208" s="76">
        <v>0.99999999999999989</v>
      </c>
      <c r="AG208" s="117">
        <v>184802944.96999979</v>
      </c>
      <c r="AJ208" s="76">
        <v>1</v>
      </c>
      <c r="AK208" s="117">
        <v>213516536.23999983</v>
      </c>
      <c r="AN208" s="76">
        <v>0.99999999999999989</v>
      </c>
      <c r="AO208" s="117">
        <v>417753920.71000004</v>
      </c>
      <c r="AR208" s="76">
        <v>0.99999999999999989</v>
      </c>
      <c r="AS208" s="117">
        <v>454263139.32000005</v>
      </c>
      <c r="AV208" s="76">
        <v>1</v>
      </c>
      <c r="AW208" s="117">
        <v>289481166.92000002</v>
      </c>
      <c r="AZ208" s="76">
        <v>1</v>
      </c>
      <c r="BA208" s="117">
        <v>323106015.29999995</v>
      </c>
    </row>
    <row r="209" spans="1:53">
      <c r="D209" s="75"/>
      <c r="H209" s="75"/>
      <c r="L209" s="75"/>
      <c r="P209" s="75"/>
      <c r="T209" s="75"/>
      <c r="X209" s="75"/>
      <c r="AB209" s="75"/>
      <c r="AF209" s="75"/>
      <c r="AJ209" s="75"/>
      <c r="AN209" s="75"/>
      <c r="AR209" s="75"/>
      <c r="AV209" s="75"/>
      <c r="AZ209" s="75"/>
    </row>
    <row r="210" spans="1:53">
      <c r="A210" s="69" t="s">
        <v>153</v>
      </c>
      <c r="D210" s="75"/>
      <c r="H210" s="75"/>
      <c r="L210" s="75"/>
      <c r="P210" s="75"/>
      <c r="T210" s="75"/>
      <c r="X210" s="75"/>
      <c r="AB210" s="75"/>
      <c r="AF210" s="75"/>
      <c r="AJ210" s="75"/>
      <c r="AN210" s="75"/>
      <c r="AR210" s="75"/>
      <c r="AV210" s="75"/>
      <c r="AZ210" s="75"/>
    </row>
    <row r="211" spans="1:53">
      <c r="A211" s="1" t="s">
        <v>154</v>
      </c>
      <c r="D211" s="75">
        <v>6.8494795495758019E-3</v>
      </c>
      <c r="E211" s="102">
        <v>371044.5</v>
      </c>
      <c r="H211" s="75">
        <v>1.1632061198116567E-2</v>
      </c>
      <c r="I211" s="102">
        <v>740943.55999999994</v>
      </c>
      <c r="L211" s="75">
        <v>1.2549596202121854E-2</v>
      </c>
      <c r="M211" s="102">
        <v>940532.99999999977</v>
      </c>
      <c r="P211" s="75">
        <v>1.3012451389325122E-2</v>
      </c>
      <c r="Q211" s="102">
        <v>1287880.0599999998</v>
      </c>
      <c r="T211" s="75">
        <v>1.2785239214898441E-2</v>
      </c>
      <c r="U211" s="102">
        <v>1565106.5099999998</v>
      </c>
      <c r="X211" s="75">
        <v>1.2538661861007765E-2</v>
      </c>
      <c r="Y211" s="102">
        <v>1723446.72</v>
      </c>
      <c r="AB211" s="75">
        <v>1.339572152572362E-2</v>
      </c>
      <c r="AC211" s="102">
        <v>2068552.86</v>
      </c>
      <c r="AF211" s="75">
        <v>1.2557678073673169E-2</v>
      </c>
      <c r="AG211" s="102">
        <v>2320695.89</v>
      </c>
      <c r="AJ211" s="75">
        <v>1.2267346904952781E-2</v>
      </c>
      <c r="AK211" s="102">
        <v>2619281.42</v>
      </c>
      <c r="AN211" s="75">
        <v>1.3467564959946455E-2</v>
      </c>
      <c r="AO211" s="102">
        <v>3138263.46</v>
      </c>
      <c r="AR211" s="75">
        <v>2.1570059729879812E-2</v>
      </c>
      <c r="AS211" s="102">
        <v>5465603.8700000001</v>
      </c>
      <c r="AV211" s="75" t="e">
        <v>#N/A</v>
      </c>
      <c r="AW211" s="96">
        <v>6382930.0099999998</v>
      </c>
      <c r="AZ211" s="75">
        <v>2.1883459097581191E-2</v>
      </c>
      <c r="BA211" s="96">
        <v>7070677.2700000005</v>
      </c>
    </row>
    <row r="212" spans="1:53">
      <c r="A212" s="1" t="s">
        <v>155</v>
      </c>
      <c r="D212" s="75">
        <v>0.97248381304525644</v>
      </c>
      <c r="E212" s="102">
        <v>52680611.359999999</v>
      </c>
      <c r="H212" s="75">
        <v>0.96661897246208972</v>
      </c>
      <c r="I212" s="102">
        <v>61572071.399999991</v>
      </c>
      <c r="L212" s="75">
        <v>0.96507680839283916</v>
      </c>
      <c r="M212" s="102">
        <v>72327951.530000031</v>
      </c>
      <c r="P212" s="75">
        <v>0.96693355105418244</v>
      </c>
      <c r="Q212" s="102">
        <v>95700218.39000003</v>
      </c>
      <c r="T212" s="75">
        <v>0.96751084146954347</v>
      </c>
      <c r="U212" s="102">
        <v>118437949.49999993</v>
      </c>
      <c r="X212" s="75">
        <v>0.96520413860784215</v>
      </c>
      <c r="Y212" s="102">
        <v>132667897.52000001</v>
      </c>
      <c r="AB212" s="75">
        <v>0.96529727700654755</v>
      </c>
      <c r="AC212" s="102">
        <v>149060163.67000011</v>
      </c>
      <c r="AF212" s="75">
        <v>0.96761442778429996</v>
      </c>
      <c r="AG212" s="102">
        <v>178817995.85000017</v>
      </c>
      <c r="AJ212" s="75">
        <v>0.96778311609425915</v>
      </c>
      <c r="AK212" s="102">
        <v>206637698.77999982</v>
      </c>
      <c r="AN212" s="75">
        <v>0.96666881053903575</v>
      </c>
      <c r="AO212" s="102">
        <v>225256860.84</v>
      </c>
      <c r="AR212" s="75">
        <v>0.95729694115867703</v>
      </c>
      <c r="AS212" s="102">
        <v>242567982.28</v>
      </c>
      <c r="AV212" s="75" t="e">
        <v>#N/A</v>
      </c>
      <c r="AW212" s="96" t="e">
        <v>#N/A</v>
      </c>
      <c r="AZ212" s="75">
        <v>0.9550111290360741</v>
      </c>
      <c r="BA212" s="96">
        <v>308569840.47000039</v>
      </c>
    </row>
    <row r="213" spans="1:53" ht="13.5" thickBot="1">
      <c r="A213" s="1" t="s">
        <v>156</v>
      </c>
      <c r="D213" s="75">
        <v>2.0666707405167781E-2</v>
      </c>
      <c r="E213" s="102">
        <v>1119540.26</v>
      </c>
      <c r="H213" s="75">
        <v>2.174896633979366E-2</v>
      </c>
      <c r="I213" s="102">
        <v>1385374.1199999999</v>
      </c>
      <c r="L213" s="75">
        <v>2.2373595405038964E-2</v>
      </c>
      <c r="M213" s="102">
        <v>1676795.3699999999</v>
      </c>
      <c r="P213" s="75">
        <v>2.0053997556492342E-2</v>
      </c>
      <c r="Q213" s="102">
        <v>1984802.3099999998</v>
      </c>
      <c r="T213" s="75">
        <v>1.9703919315558073E-2</v>
      </c>
      <c r="U213" s="102">
        <v>2412057.52</v>
      </c>
      <c r="X213" s="75">
        <v>2.225719953115007E-2</v>
      </c>
      <c r="Y213" s="102">
        <v>3059265.6499999994</v>
      </c>
      <c r="AB213" s="75">
        <v>2.1307001467728799E-2</v>
      </c>
      <c r="AC213" s="102">
        <v>3290204.1699999995</v>
      </c>
      <c r="AF213" s="75">
        <v>1.9827894142026972E-2</v>
      </c>
      <c r="AG213" s="102">
        <v>3664253.2299999991</v>
      </c>
      <c r="AJ213" s="75">
        <v>1.9949537000788147E-2</v>
      </c>
      <c r="AK213" s="102">
        <v>4259556.0399999991</v>
      </c>
      <c r="AN213" s="75">
        <v>1.9863624501017755E-2</v>
      </c>
      <c r="AO213" s="102">
        <v>4628697.7</v>
      </c>
      <c r="AR213" s="75">
        <v>2.1132999111443181E-2</v>
      </c>
      <c r="AS213" s="102">
        <v>5354857.76</v>
      </c>
      <c r="AV213" s="75" t="e">
        <v>#N/A</v>
      </c>
      <c r="AW213" s="96" t="e">
        <v>#N/A</v>
      </c>
      <c r="AZ213" s="75">
        <v>2.3105411866344759E-2</v>
      </c>
      <c r="BA213" s="96">
        <v>7465497.5599999996</v>
      </c>
    </row>
    <row r="214" spans="1:53" ht="13.5" thickBot="1">
      <c r="D214" s="76">
        <v>1</v>
      </c>
      <c r="E214" s="109">
        <v>54171196.119999997</v>
      </c>
      <c r="H214" s="76">
        <v>0.99999999999999989</v>
      </c>
      <c r="I214" s="109">
        <v>63698389.079999991</v>
      </c>
      <c r="L214" s="76">
        <v>0.99999999999999989</v>
      </c>
      <c r="M214" s="109">
        <v>74945279.900000036</v>
      </c>
      <c r="P214" s="76">
        <v>1</v>
      </c>
      <c r="Q214" s="109">
        <v>98972900.760000035</v>
      </c>
      <c r="T214" s="76">
        <v>1</v>
      </c>
      <c r="U214" s="109">
        <v>122415113.52999993</v>
      </c>
      <c r="X214" s="76">
        <v>0.99999999999999989</v>
      </c>
      <c r="Y214" s="109">
        <v>137450609.89000002</v>
      </c>
      <c r="AB214" s="76">
        <v>1</v>
      </c>
      <c r="AC214" s="109">
        <v>154418920.70000011</v>
      </c>
      <c r="AF214" s="76">
        <v>1</v>
      </c>
      <c r="AG214" s="109">
        <v>184802944.97000015</v>
      </c>
      <c r="AJ214" s="76">
        <v>1</v>
      </c>
      <c r="AK214" s="109">
        <v>213516536.2399998</v>
      </c>
      <c r="AN214" s="76">
        <v>1</v>
      </c>
      <c r="AO214" s="109">
        <v>233023822</v>
      </c>
      <c r="AR214" s="76">
        <v>1</v>
      </c>
      <c r="AS214" s="109">
        <v>253388443.91</v>
      </c>
      <c r="AV214" s="76" t="e">
        <v>#N/A</v>
      </c>
      <c r="AW214" s="109" t="e">
        <v>#N/A</v>
      </c>
      <c r="AZ214" s="76">
        <v>1</v>
      </c>
      <c r="BA214" s="109">
        <v>323106015.30000037</v>
      </c>
    </row>
    <row r="215" spans="1:53">
      <c r="D215" s="75"/>
      <c r="H215" s="75"/>
      <c r="L215" s="75"/>
      <c r="P215" s="75"/>
      <c r="T215" s="75"/>
      <c r="X215" s="75"/>
      <c r="AB215" s="75"/>
      <c r="AF215" s="75"/>
      <c r="AJ215" s="75"/>
      <c r="AN215" s="75"/>
      <c r="AR215" s="75"/>
      <c r="AV215" s="75"/>
      <c r="AZ215" s="75"/>
    </row>
    <row r="216" spans="1:53">
      <c r="A216" s="69" t="s">
        <v>157</v>
      </c>
      <c r="D216" s="75"/>
      <c r="H216" s="75"/>
      <c r="L216" s="75"/>
      <c r="P216" s="75"/>
      <c r="T216" s="75"/>
      <c r="X216" s="75"/>
      <c r="AB216" s="75"/>
      <c r="AF216" s="75"/>
      <c r="AJ216" s="75"/>
      <c r="AN216" s="75"/>
      <c r="AR216" s="75"/>
      <c r="AV216" s="75"/>
      <c r="AZ216" s="75"/>
    </row>
    <row r="217" spans="1:53">
      <c r="A217" s="1" t="s">
        <v>158</v>
      </c>
      <c r="D217" s="75">
        <v>0.99041815231751251</v>
      </c>
      <c r="E217" s="102">
        <v>53652135.969999999</v>
      </c>
      <c r="H217" s="75">
        <v>0.9886650618574796</v>
      </c>
      <c r="I217" s="102">
        <v>62976371.779999986</v>
      </c>
      <c r="L217" s="75">
        <v>0.98926259490826185</v>
      </c>
      <c r="M217" s="102">
        <v>74140562.069999963</v>
      </c>
      <c r="P217" s="75">
        <v>0.98490398827833658</v>
      </c>
      <c r="Q217" s="102">
        <v>97478804.690000042</v>
      </c>
      <c r="T217" s="75">
        <v>0.98519604248411796</v>
      </c>
      <c r="U217" s="102">
        <v>120602885.38999993</v>
      </c>
      <c r="X217" s="75">
        <v>0.98357155307053823</v>
      </c>
      <c r="Y217" s="102">
        <v>135192509.84</v>
      </c>
      <c r="AB217" s="75">
        <v>0.98236980994518774</v>
      </c>
      <c r="AC217" s="102">
        <v>151696485.77999994</v>
      </c>
      <c r="AF217" s="75">
        <v>1</v>
      </c>
      <c r="AG217" s="102">
        <v>184802944.97000018</v>
      </c>
      <c r="AJ217" s="75">
        <v>1</v>
      </c>
      <c r="AK217" s="102">
        <v>213516536.23999986</v>
      </c>
      <c r="AN217" s="75">
        <v>1</v>
      </c>
      <c r="AO217" s="102">
        <v>228364780.59999999</v>
      </c>
      <c r="AR217" s="75">
        <v>1</v>
      </c>
      <c r="AS217" s="102">
        <v>248593640.16999999</v>
      </c>
      <c r="AV217" s="75" t="e">
        <v>#N/A</v>
      </c>
      <c r="AW217" s="96">
        <v>282456511.56</v>
      </c>
      <c r="AZ217" s="75">
        <v>0.9766590860797465</v>
      </c>
      <c r="BA217" s="96">
        <v>315564425.60000002</v>
      </c>
    </row>
    <row r="218" spans="1:53" ht="13.5" thickBot="1">
      <c r="A218" s="1" t="s">
        <v>178</v>
      </c>
      <c r="D218" s="75">
        <v>9.5818476824875414E-3</v>
      </c>
      <c r="E218" s="102">
        <v>519060.15</v>
      </c>
      <c r="H218" s="75">
        <v>1.133493814252045E-2</v>
      </c>
      <c r="I218" s="102">
        <v>722017.29999999993</v>
      </c>
      <c r="L218" s="75">
        <v>1.0737405091738143E-2</v>
      </c>
      <c r="M218" s="102">
        <v>804717.83</v>
      </c>
      <c r="P218" s="75">
        <v>1.509601172166351E-2</v>
      </c>
      <c r="Q218" s="102">
        <v>1494096.0699999998</v>
      </c>
      <c r="T218" s="75">
        <v>1.4803957515882074E-2</v>
      </c>
      <c r="U218" s="102">
        <v>1812228.14</v>
      </c>
      <c r="X218" s="75">
        <v>1.6428446929461639E-2</v>
      </c>
      <c r="Y218" s="102">
        <v>2258100.0500000003</v>
      </c>
      <c r="AB218" s="75">
        <v>1.7630190054812377E-2</v>
      </c>
      <c r="AC218" s="102">
        <v>2722434.92</v>
      </c>
      <c r="AF218" s="75">
        <v>0</v>
      </c>
      <c r="AG218" s="102">
        <v>0</v>
      </c>
      <c r="AJ218" s="75">
        <v>0</v>
      </c>
      <c r="AK218" s="102">
        <v>0</v>
      </c>
      <c r="AN218" s="75">
        <v>0</v>
      </c>
      <c r="AO218" s="102">
        <v>0</v>
      </c>
      <c r="AR218" s="75">
        <v>0</v>
      </c>
      <c r="AS218" s="102">
        <v>0</v>
      </c>
      <c r="AV218" s="75" t="e">
        <v>#N/A</v>
      </c>
      <c r="AW218" s="96" t="e">
        <v>#N/A</v>
      </c>
      <c r="AZ218" s="75">
        <v>2.3340913920253496E-2</v>
      </c>
      <c r="BA218" s="96">
        <v>7541589.6900000004</v>
      </c>
    </row>
    <row r="219" spans="1:53" ht="13.5" thickBot="1">
      <c r="D219" s="76">
        <v>1</v>
      </c>
      <c r="E219" s="109">
        <v>54171196.119999997</v>
      </c>
      <c r="H219" s="76">
        <v>1</v>
      </c>
      <c r="I219" s="109">
        <v>63698389.079999983</v>
      </c>
      <c r="L219" s="76">
        <v>1</v>
      </c>
      <c r="M219" s="109">
        <v>74945279.899999961</v>
      </c>
      <c r="P219" s="76">
        <v>1</v>
      </c>
      <c r="Q219" s="109">
        <v>98972900.760000035</v>
      </c>
      <c r="T219" s="76">
        <v>1</v>
      </c>
      <c r="U219" s="109">
        <v>122415113.52999993</v>
      </c>
      <c r="X219" s="76">
        <v>0.99999999999999989</v>
      </c>
      <c r="Y219" s="109">
        <v>137450609.89000002</v>
      </c>
      <c r="AB219" s="76">
        <v>1.0000000000000002</v>
      </c>
      <c r="AC219" s="109">
        <v>154418920.69999993</v>
      </c>
      <c r="AF219" s="76">
        <v>1</v>
      </c>
      <c r="AG219" s="109">
        <v>184802944.97000018</v>
      </c>
      <c r="AJ219" s="76">
        <v>1</v>
      </c>
      <c r="AK219" s="109">
        <v>213516536.23999986</v>
      </c>
      <c r="AN219" s="76">
        <v>1</v>
      </c>
      <c r="AO219" s="109">
        <v>228364780.59999999</v>
      </c>
      <c r="AR219" s="76">
        <v>1</v>
      </c>
      <c r="AS219" s="109">
        <v>248593640.16999999</v>
      </c>
      <c r="AV219" s="76" t="e">
        <v>#N/A</v>
      </c>
      <c r="AW219" s="109" t="e">
        <v>#N/A</v>
      </c>
      <c r="AZ219" s="76">
        <v>1</v>
      </c>
      <c r="BA219" s="109">
        <v>323106015.29000002</v>
      </c>
    </row>
    <row r="220" spans="1:53">
      <c r="D220" s="75"/>
      <c r="H220" s="75"/>
      <c r="L220" s="75"/>
      <c r="P220" s="75"/>
      <c r="T220" s="75"/>
      <c r="X220" s="75"/>
      <c r="AB220" s="75"/>
      <c r="AF220" s="75"/>
      <c r="AJ220" s="75"/>
      <c r="AN220" s="75"/>
      <c r="AR220" s="75"/>
      <c r="AV220" s="75"/>
      <c r="AZ220" s="75"/>
    </row>
    <row r="221" spans="1:53">
      <c r="A221" s="69" t="s">
        <v>159</v>
      </c>
      <c r="D221" s="75"/>
      <c r="H221" s="75"/>
      <c r="L221" s="75"/>
      <c r="P221" s="75"/>
      <c r="T221" s="75"/>
      <c r="X221" s="75"/>
      <c r="AB221" s="75"/>
      <c r="AF221" s="75"/>
      <c r="AJ221" s="75"/>
      <c r="AN221" s="75"/>
      <c r="AR221" s="75"/>
      <c r="AV221" s="75"/>
      <c r="AZ221" s="75"/>
    </row>
    <row r="222" spans="1:53">
      <c r="A222" s="1" t="s">
        <v>160</v>
      </c>
      <c r="D222" s="75">
        <v>5.1046856965727269E-3</v>
      </c>
      <c r="E222" s="102">
        <v>276526.93</v>
      </c>
      <c r="H222" s="75">
        <v>7.3777704081303842E-3</v>
      </c>
      <c r="I222" s="102">
        <v>469952.08999999985</v>
      </c>
      <c r="L222" s="75">
        <v>7.2460353837440197E-3</v>
      </c>
      <c r="M222" s="102">
        <v>543056.15</v>
      </c>
      <c r="P222" s="75">
        <v>6.1347155164455753E-3</v>
      </c>
      <c r="Q222" s="102">
        <v>607170.59</v>
      </c>
      <c r="T222" s="75">
        <v>5.4803411985203066E-3</v>
      </c>
      <c r="U222" s="102">
        <v>670876.59</v>
      </c>
      <c r="X222" s="75">
        <v>6.8477317834620766E-3</v>
      </c>
      <c r="Y222" s="102">
        <v>941224.90999999992</v>
      </c>
      <c r="AB222" s="75">
        <v>7.7924628312727199E-3</v>
      </c>
      <c r="AC222" s="102">
        <v>1203303.7</v>
      </c>
      <c r="AF222" s="75">
        <v>6.6808796266770868E-3</v>
      </c>
      <c r="AG222" s="102">
        <v>1234646.23</v>
      </c>
      <c r="AJ222" s="75">
        <v>6.7934618814234149E-3</v>
      </c>
      <c r="AK222" s="102">
        <v>1450516.45</v>
      </c>
      <c r="AN222" s="75">
        <v>5.8605222345035606E-3</v>
      </c>
      <c r="AO222" s="102">
        <v>1365641.29</v>
      </c>
      <c r="AR222" s="75">
        <v>6.0447120096132874E-3</v>
      </c>
      <c r="AS222" s="102">
        <v>1531660.17</v>
      </c>
      <c r="AV222" s="75">
        <v>5.3082686737429855E-3</v>
      </c>
      <c r="AW222" s="96">
        <v>1536643.81</v>
      </c>
      <c r="AZ222" s="75">
        <v>5.2379719963697039E-3</v>
      </c>
      <c r="BA222" s="96">
        <v>1692420.2599999995</v>
      </c>
    </row>
    <row r="223" spans="1:53">
      <c r="A223" s="1" t="s">
        <v>161</v>
      </c>
      <c r="D223" s="75">
        <v>0.76501410838701633</v>
      </c>
      <c r="E223" s="102">
        <v>41441729.299999997</v>
      </c>
      <c r="H223" s="75">
        <v>0.72367780372131219</v>
      </c>
      <c r="I223" s="102">
        <v>46097110.31000004</v>
      </c>
      <c r="L223" s="75">
        <v>0.69324880618665929</v>
      </c>
      <c r="M223" s="102">
        <v>51955725.82000009</v>
      </c>
      <c r="P223" s="75">
        <v>0.7158456141626377</v>
      </c>
      <c r="Q223" s="102">
        <v>70849316.929999977</v>
      </c>
      <c r="T223" s="75">
        <v>0.70222815035770192</v>
      </c>
      <c r="U223" s="102">
        <v>85963338.75000003</v>
      </c>
      <c r="X223" s="75">
        <v>0.67681116514833395</v>
      </c>
      <c r="Y223" s="102">
        <v>93028107.430000022</v>
      </c>
      <c r="AB223" s="75">
        <v>0.66745685433352486</v>
      </c>
      <c r="AC223" s="102">
        <v>103067967.06000006</v>
      </c>
      <c r="AF223" s="75">
        <v>0.6803048383801954</v>
      </c>
      <c r="AG223" s="102">
        <v>125722337.61000001</v>
      </c>
      <c r="AJ223" s="75">
        <v>0.68807137272432539</v>
      </c>
      <c r="AK223" s="102">
        <v>146914616.18999985</v>
      </c>
      <c r="AN223" s="75">
        <v>0.66788066620931141</v>
      </c>
      <c r="AO223" s="102">
        <v>155632105.47999999</v>
      </c>
      <c r="AR223" s="75">
        <v>0.65051204970715282</v>
      </c>
      <c r="AS223" s="102">
        <v>164832236.02000001</v>
      </c>
      <c r="AV223" s="75">
        <v>0.6544482681747511</v>
      </c>
      <c r="AW223" s="96">
        <v>189450448.36000001</v>
      </c>
      <c r="AZ223" s="75">
        <v>0.65621437772718549</v>
      </c>
      <c r="BA223" s="96">
        <v>212026812.76999977</v>
      </c>
    </row>
    <row r="224" spans="1:53">
      <c r="A224" s="1" t="s">
        <v>162</v>
      </c>
      <c r="D224" s="75">
        <v>0.15145206322979748</v>
      </c>
      <c r="E224" s="102">
        <v>8204339.4199999999</v>
      </c>
      <c r="H224" s="75">
        <v>0.178757399589798</v>
      </c>
      <c r="I224" s="102">
        <v>11386558.389999991</v>
      </c>
      <c r="L224" s="75">
        <v>0.20190406747683631</v>
      </c>
      <c r="M224" s="102">
        <v>15131756.850000001</v>
      </c>
      <c r="P224" s="75">
        <v>0.19060903030159912</v>
      </c>
      <c r="Q224" s="102">
        <v>18865128.639999997</v>
      </c>
      <c r="T224" s="75">
        <v>0.19150893565323318</v>
      </c>
      <c r="U224" s="102">
        <v>23443588.100000016</v>
      </c>
      <c r="X224" s="75">
        <v>0.20949502678121584</v>
      </c>
      <c r="Y224" s="102">
        <v>28795219.200000003</v>
      </c>
      <c r="AB224" s="75">
        <v>0.2169748853192183</v>
      </c>
      <c r="AC224" s="102">
        <v>33505027.609999973</v>
      </c>
      <c r="AF224" s="75">
        <v>0.20957484171200436</v>
      </c>
      <c r="AG224" s="102">
        <v>38730047.940000005</v>
      </c>
      <c r="AJ224" s="75">
        <v>0.20521745636950497</v>
      </c>
      <c r="AK224" s="102">
        <v>43817320.459999993</v>
      </c>
      <c r="AN224" s="75">
        <v>0.21158094874952316</v>
      </c>
      <c r="AO224" s="102">
        <v>49303401.340000004</v>
      </c>
      <c r="AR224" s="75">
        <v>0.22147487980917052</v>
      </c>
      <c r="AS224" s="102">
        <v>56119175.159999996</v>
      </c>
      <c r="AV224" s="75">
        <v>0.2144842162984601</v>
      </c>
      <c r="AW224" s="96">
        <v>62089141.219999902</v>
      </c>
      <c r="AZ224" s="75">
        <v>0.21078233404836269</v>
      </c>
      <c r="BA224" s="96">
        <v>68105040.049999923</v>
      </c>
    </row>
    <row r="225" spans="1:54">
      <c r="A225" s="1" t="s">
        <v>163</v>
      </c>
      <c r="D225" s="75">
        <v>9.7689930794166123E-3</v>
      </c>
      <c r="E225" s="102">
        <v>529198.04</v>
      </c>
      <c r="H225" s="75">
        <v>1.3431238251967416E-2</v>
      </c>
      <c r="I225" s="102">
        <v>855548.24</v>
      </c>
      <c r="L225" s="75">
        <v>1.6320930038984331E-2</v>
      </c>
      <c r="M225" s="102">
        <v>1223176.67</v>
      </c>
      <c r="P225" s="75">
        <v>1.416333197507467E-2</v>
      </c>
      <c r="Q225" s="102">
        <v>1401786.0499999998</v>
      </c>
      <c r="T225" s="75">
        <v>1.3563835641855482E-2</v>
      </c>
      <c r="U225" s="102">
        <v>1660418.48</v>
      </c>
      <c r="X225" s="75">
        <v>1.3675706724796111E-2</v>
      </c>
      <c r="Y225" s="102">
        <v>1879734.2300000002</v>
      </c>
      <c r="AB225" s="75">
        <v>1.4022819031398653E-2</v>
      </c>
      <c r="AC225" s="102">
        <v>2165388.58</v>
      </c>
      <c r="AF225" s="75">
        <v>1.3041444985583121E-2</v>
      </c>
      <c r="AG225" s="102">
        <v>2410097.4400000004</v>
      </c>
      <c r="AJ225" s="75">
        <v>1.2608312158895308E-2</v>
      </c>
      <c r="AK225" s="102">
        <v>2692083.1400000006</v>
      </c>
      <c r="AN225" s="75">
        <v>1.4315790211354443E-2</v>
      </c>
      <c r="AO225" s="102">
        <v>3335920.15</v>
      </c>
      <c r="AR225" s="75">
        <v>1.5644607381574256E-2</v>
      </c>
      <c r="AS225" s="102">
        <v>3964162.72</v>
      </c>
      <c r="AV225" s="75">
        <v>1.5129238722498101E-2</v>
      </c>
      <c r="AW225" s="96">
        <v>4379629.68</v>
      </c>
      <c r="AZ225" s="75">
        <v>1.5363444829063211E-2</v>
      </c>
      <c r="BA225" s="96">
        <v>4964021.4399999995</v>
      </c>
    </row>
    <row r="226" spans="1:54">
      <c r="A226" s="1" t="s">
        <v>164</v>
      </c>
      <c r="D226" s="75">
        <v>5.4046798477818077E-2</v>
      </c>
      <c r="E226" s="102">
        <v>2927779.72</v>
      </c>
      <c r="H226" s="75">
        <v>6.132201875771516E-2</v>
      </c>
      <c r="I226" s="102">
        <v>3906113.8100000005</v>
      </c>
      <c r="L226" s="75">
        <v>6.4026497151023321E-2</v>
      </c>
      <c r="M226" s="102">
        <v>4798483.7500000009</v>
      </c>
      <c r="P226" s="75">
        <v>5.7341961652332213E-2</v>
      </c>
      <c r="Q226" s="102">
        <v>5675300.2800000003</v>
      </c>
      <c r="T226" s="75">
        <v>7.5692881154982641E-2</v>
      </c>
      <c r="U226" s="102">
        <v>9265952.6400000025</v>
      </c>
      <c r="X226" s="75">
        <v>8.0844051466143665E-2</v>
      </c>
      <c r="Y226" s="102">
        <v>11112064.179999996</v>
      </c>
      <c r="AB226" s="75">
        <v>8.1556714377424011E-2</v>
      </c>
      <c r="AC226" s="102">
        <v>12593899.809999993</v>
      </c>
      <c r="AF226" s="75">
        <v>7.9270512233331106E-2</v>
      </c>
      <c r="AG226" s="102">
        <v>14649424.110000001</v>
      </c>
      <c r="AJ226" s="75">
        <v>7.6256084548404948E-2</v>
      </c>
      <c r="AK226" s="102">
        <v>16281935.039999997</v>
      </c>
      <c r="AN226" s="75">
        <v>8.7431268765302453E-2</v>
      </c>
      <c r="AO226" s="102">
        <v>20373568.41</v>
      </c>
      <c r="AR226" s="75">
        <v>9.3461113634730322E-2</v>
      </c>
      <c r="AS226" s="102">
        <v>23681966.149999999</v>
      </c>
      <c r="AV226" s="75">
        <v>9.8320771754611805E-2</v>
      </c>
      <c r="AW226" s="96">
        <v>28462011.739999998</v>
      </c>
      <c r="AZ226" s="75">
        <v>0.10030953372968669</v>
      </c>
      <c r="BA226" s="96">
        <v>32410613.739999987</v>
      </c>
    </row>
    <row r="227" spans="1:54" ht="13.5" thickBot="1">
      <c r="A227" s="1" t="s">
        <v>165</v>
      </c>
      <c r="D227" s="75">
        <v>1.4613351129378754E-2</v>
      </c>
      <c r="E227" s="102">
        <v>791622.71</v>
      </c>
      <c r="H227" s="75">
        <v>1.5433769271076819E-2</v>
      </c>
      <c r="I227" s="102">
        <v>983106.23999999976</v>
      </c>
      <c r="L227" s="75">
        <v>1.7253663762752839E-2</v>
      </c>
      <c r="M227" s="102">
        <v>1293080.6600000001</v>
      </c>
      <c r="P227" s="75">
        <v>1.5905346391910678E-2</v>
      </c>
      <c r="Q227" s="102">
        <v>1574198.2699999993</v>
      </c>
      <c r="T227" s="75">
        <v>1.1525855993706395E-2</v>
      </c>
      <c r="U227" s="102">
        <v>1410938.97</v>
      </c>
      <c r="X227" s="75">
        <v>1.2326318096048425E-2</v>
      </c>
      <c r="Y227" s="102">
        <v>1694259.94</v>
      </c>
      <c r="AB227" s="75">
        <v>1.2196264107161316E-2</v>
      </c>
      <c r="AC227" s="102">
        <v>1883333.9400000002</v>
      </c>
      <c r="AF227" s="75">
        <v>1.1127483062208907E-2</v>
      </c>
      <c r="AG227" s="102">
        <v>2056391.64</v>
      </c>
      <c r="AJ227" s="75">
        <v>1.1053312317446023E-2</v>
      </c>
      <c r="AK227" s="102">
        <v>2360064.9600000004</v>
      </c>
      <c r="AN227" s="75">
        <v>1.2930803830004986E-2</v>
      </c>
      <c r="AO227" s="102">
        <v>3013185.33</v>
      </c>
      <c r="AR227" s="75">
        <v>1.2862637457758876E-2</v>
      </c>
      <c r="AS227" s="102">
        <v>3259243.69</v>
      </c>
      <c r="AV227" s="75">
        <v>1.2309236375935777E-2</v>
      </c>
      <c r="AW227" s="96">
        <v>3563292.11</v>
      </c>
      <c r="AZ227" s="75">
        <v>1.2092337669332159E-2</v>
      </c>
      <c r="BA227" s="96">
        <v>3907107.0399999996</v>
      </c>
    </row>
    <row r="228" spans="1:54" ht="13.5" thickBot="1">
      <c r="D228" s="76">
        <v>1</v>
      </c>
      <c r="E228" s="109">
        <v>54171196.119999997</v>
      </c>
      <c r="H228" s="76">
        <v>1</v>
      </c>
      <c r="I228" s="109">
        <v>63698389.080000035</v>
      </c>
      <c r="L228" s="76">
        <v>1.0000000000000002</v>
      </c>
      <c r="M228" s="109">
        <v>74945279.90000008</v>
      </c>
      <c r="P228" s="76">
        <v>1</v>
      </c>
      <c r="Q228" s="109">
        <v>98972900.759999976</v>
      </c>
      <c r="T228" s="76">
        <v>0.99999999999999978</v>
      </c>
      <c r="U228" s="109">
        <v>122415113.53000006</v>
      </c>
      <c r="X228" s="76">
        <v>1.0000000000000002</v>
      </c>
      <c r="Y228" s="109">
        <v>137450609.89000002</v>
      </c>
      <c r="AB228" s="76">
        <v>1</v>
      </c>
      <c r="AC228" s="109">
        <v>154418920.70000005</v>
      </c>
      <c r="AF228" s="76">
        <v>1</v>
      </c>
      <c r="AG228" s="109">
        <v>184802944.97000003</v>
      </c>
      <c r="AJ228" s="76">
        <v>1</v>
      </c>
      <c r="AK228" s="109">
        <v>213516536.23999983</v>
      </c>
      <c r="AN228" s="76">
        <v>1</v>
      </c>
      <c r="AO228" s="109">
        <v>233023822</v>
      </c>
      <c r="AR228" s="76">
        <v>1</v>
      </c>
      <c r="AS228" s="109">
        <v>253388443.91</v>
      </c>
      <c r="AV228" s="76">
        <v>0.99999999999999989</v>
      </c>
      <c r="AW228" s="109">
        <v>289481166.91999996</v>
      </c>
      <c r="AZ228" s="76">
        <v>0.99999999999999989</v>
      </c>
      <c r="BA228" s="109">
        <v>323106015.29999971</v>
      </c>
    </row>
    <row r="229" spans="1:54">
      <c r="D229" s="75"/>
      <c r="H229" s="75"/>
      <c r="L229" s="75"/>
      <c r="P229" s="75"/>
      <c r="T229" s="75"/>
      <c r="X229" s="75"/>
      <c r="AB229" s="75"/>
      <c r="AF229" s="75"/>
      <c r="AJ229" s="75"/>
      <c r="AN229" s="75"/>
      <c r="AR229" s="75"/>
      <c r="AV229" s="75"/>
      <c r="AZ229" s="75"/>
    </row>
    <row r="230" spans="1:54">
      <c r="A230" s="69" t="s">
        <v>166</v>
      </c>
      <c r="D230" s="75"/>
      <c r="H230" s="75"/>
      <c r="L230" s="75"/>
      <c r="P230" s="75"/>
      <c r="T230" s="75"/>
      <c r="X230" s="75"/>
      <c r="AB230" s="75"/>
      <c r="AF230" s="75"/>
      <c r="AJ230" s="75"/>
      <c r="AN230" s="75"/>
      <c r="AR230" s="75"/>
      <c r="AV230" s="75"/>
      <c r="AZ230" s="75"/>
    </row>
    <row r="231" spans="1:54">
      <c r="A231" s="1" t="s">
        <v>222</v>
      </c>
      <c r="D231" s="75">
        <v>6.0809604290495034E-4</v>
      </c>
      <c r="E231" s="102">
        <v>32941.29</v>
      </c>
      <c r="H231" s="75">
        <v>6.8618391502970819E-4</v>
      </c>
      <c r="I231" s="102">
        <v>43708.810000000012</v>
      </c>
      <c r="L231" s="75">
        <v>8.7346835033969895E-4</v>
      </c>
      <c r="M231" s="102">
        <v>65462.33</v>
      </c>
      <c r="P231" s="75">
        <v>1.3843815726109871E-3</v>
      </c>
      <c r="Q231" s="102">
        <v>137016.26</v>
      </c>
      <c r="T231" s="75">
        <v>1.2934657775013707E-3</v>
      </c>
      <c r="U231" s="102">
        <v>158339.76</v>
      </c>
      <c r="X231" s="75">
        <v>1.8652709522728177E-3</v>
      </c>
      <c r="Y231" s="102">
        <v>256382.63</v>
      </c>
      <c r="AB231" s="75">
        <v>1.8376904767473878E-3</v>
      </c>
      <c r="AC231" s="102">
        <v>283774.18</v>
      </c>
      <c r="AF231" s="75">
        <v>0</v>
      </c>
      <c r="AG231" s="102">
        <v>0</v>
      </c>
      <c r="AJ231" s="75">
        <v>0</v>
      </c>
      <c r="AK231" s="102">
        <v>0</v>
      </c>
      <c r="AN231" s="75" t="e">
        <v>#DIV/0!</v>
      </c>
      <c r="AO231" s="102">
        <v>0</v>
      </c>
      <c r="AR231" s="75" t="e">
        <v>#DIV/0!</v>
      </c>
      <c r="AS231" s="102">
        <v>0</v>
      </c>
      <c r="AV231" s="75" t="e">
        <v>#N/A</v>
      </c>
      <c r="AW231" s="96">
        <v>0</v>
      </c>
      <c r="AZ231" s="75">
        <v>4.7287193603665475E-3</v>
      </c>
      <c r="BA231" s="96">
        <v>1527877.6700000004</v>
      </c>
    </row>
    <row r="232" spans="1:54">
      <c r="A232" s="1" t="s">
        <v>223</v>
      </c>
      <c r="D232" s="75">
        <v>5.7461470725228645E-3</v>
      </c>
      <c r="E232" s="102">
        <v>311275.65999999997</v>
      </c>
      <c r="H232" s="75">
        <v>5.8102430115647133E-3</v>
      </c>
      <c r="I232" s="102">
        <v>370103.12000000005</v>
      </c>
      <c r="L232" s="75">
        <v>7.6781841467243621E-3</v>
      </c>
      <c r="M232" s="102">
        <v>575443.66</v>
      </c>
      <c r="P232" s="75">
        <v>9.4296013639440946E-3</v>
      </c>
      <c r="Q232" s="102">
        <v>933274.99999999988</v>
      </c>
      <c r="T232" s="75">
        <v>1.0523037579704646E-2</v>
      </c>
      <c r="U232" s="102">
        <v>1288178.8400000005</v>
      </c>
      <c r="X232" s="75">
        <v>1.27522280286915E-2</v>
      </c>
      <c r="Y232" s="102">
        <v>1752801.52</v>
      </c>
      <c r="AB232" s="75">
        <v>1.4642022102930037E-2</v>
      </c>
      <c r="AC232" s="102">
        <v>2261005.25</v>
      </c>
      <c r="AF232" s="75">
        <v>0</v>
      </c>
      <c r="AG232" s="102">
        <v>0</v>
      </c>
      <c r="AJ232" s="75">
        <v>0</v>
      </c>
      <c r="AK232" s="102">
        <v>0</v>
      </c>
      <c r="AN232" s="75" t="e">
        <v>#DIV/0!</v>
      </c>
      <c r="AO232" s="102">
        <v>0</v>
      </c>
      <c r="AR232" s="75" t="e">
        <v>#DIV/0!</v>
      </c>
      <c r="AS232" s="102">
        <v>0</v>
      </c>
      <c r="AV232" s="75" t="e">
        <v>#N/A</v>
      </c>
      <c r="AW232" s="96" t="e">
        <v>#N/A</v>
      </c>
      <c r="AZ232" s="75">
        <v>2.1620523850395812E-2</v>
      </c>
      <c r="BA232" s="96">
        <v>6985721.3100000061</v>
      </c>
    </row>
    <row r="233" spans="1:54">
      <c r="A233" s="1" t="s">
        <v>224</v>
      </c>
      <c r="D233" s="75">
        <v>8.5666620130004242E-2</v>
      </c>
      <c r="E233" s="102">
        <v>4640663.28</v>
      </c>
      <c r="H233" s="75">
        <v>8.4302797096733148E-2</v>
      </c>
      <c r="I233" s="102">
        <v>5369952.370000002</v>
      </c>
      <c r="L233" s="75">
        <v>8.4575604206930194E-2</v>
      </c>
      <c r="M233" s="102">
        <v>6338542.330000001</v>
      </c>
      <c r="P233" s="75">
        <v>9.3209577057565482E-2</v>
      </c>
      <c r="Q233" s="102">
        <v>9225222.2200000044</v>
      </c>
      <c r="T233" s="75">
        <v>0.10460455511371049</v>
      </c>
      <c r="U233" s="102">
        <v>12805178.49000001</v>
      </c>
      <c r="X233" s="75">
        <v>0.10404981266685889</v>
      </c>
      <c r="Y233" s="102">
        <v>14301710.21000001</v>
      </c>
      <c r="AB233" s="75">
        <v>0.10270686719027178</v>
      </c>
      <c r="AC233" s="102">
        <v>15859883.580000006</v>
      </c>
      <c r="AF233" s="75">
        <v>0</v>
      </c>
      <c r="AG233" s="102">
        <v>0</v>
      </c>
      <c r="AJ233" s="75">
        <v>0</v>
      </c>
      <c r="AK233" s="102">
        <v>0</v>
      </c>
      <c r="AN233" s="75" t="e">
        <v>#DIV/0!</v>
      </c>
      <c r="AO233" s="102">
        <v>0</v>
      </c>
      <c r="AR233" s="75" t="e">
        <v>#DIV/0!</v>
      </c>
      <c r="AS233" s="102">
        <v>0</v>
      </c>
      <c r="AV233" s="75" t="e">
        <v>#N/A</v>
      </c>
      <c r="AW233" s="96" t="e">
        <v>#N/A</v>
      </c>
      <c r="AZ233" s="75">
        <v>0.11655473425659865</v>
      </c>
      <c r="BA233" s="96">
        <v>37659535.750000007</v>
      </c>
    </row>
    <row r="234" spans="1:54">
      <c r="A234" s="1" t="s">
        <v>225</v>
      </c>
      <c r="D234" s="75">
        <v>0.27163574360447407</v>
      </c>
      <c r="E234" s="102">
        <v>14714833.140000001</v>
      </c>
      <c r="H234" s="75">
        <v>0.26582550288256057</v>
      </c>
      <c r="I234" s="102">
        <v>16932656.310000006</v>
      </c>
      <c r="L234" s="75">
        <v>0.25816065048814385</v>
      </c>
      <c r="M234" s="102">
        <v>19347922.210000016</v>
      </c>
      <c r="P234" s="75">
        <v>0.26475853368733782</v>
      </c>
      <c r="Q234" s="102">
        <v>26203920.080000009</v>
      </c>
      <c r="T234" s="75">
        <v>0.26796821735545706</v>
      </c>
      <c r="U234" s="102">
        <v>32803359.749999989</v>
      </c>
      <c r="X234" s="75">
        <v>0.26814880311914491</v>
      </c>
      <c r="Y234" s="102">
        <v>36857216.530000024</v>
      </c>
      <c r="AB234" s="75">
        <v>0.26462190957406428</v>
      </c>
      <c r="AC234" s="102">
        <v>40862629.669999994</v>
      </c>
      <c r="AF234" s="75">
        <v>0</v>
      </c>
      <c r="AG234" s="102">
        <v>0</v>
      </c>
      <c r="AJ234" s="75">
        <v>0</v>
      </c>
      <c r="AK234" s="102">
        <v>0</v>
      </c>
      <c r="AN234" s="75" t="e">
        <v>#DIV/0!</v>
      </c>
      <c r="AO234" s="102">
        <v>0</v>
      </c>
      <c r="AR234" s="75" t="e">
        <v>#DIV/0!</v>
      </c>
      <c r="AS234" s="102">
        <v>0</v>
      </c>
      <c r="AV234" s="75" t="e">
        <v>#N/A</v>
      </c>
      <c r="AW234" s="96" t="e">
        <v>#N/A</v>
      </c>
      <c r="AZ234" s="75">
        <v>0.26437240798716871</v>
      </c>
      <c r="BA234" s="96">
        <v>85420315.299999997</v>
      </c>
    </row>
    <row r="235" spans="1:54">
      <c r="A235" s="1" t="s">
        <v>226</v>
      </c>
      <c r="D235" s="75">
        <v>0.31688804769925016</v>
      </c>
      <c r="E235" s="102">
        <v>17166204.579999998</v>
      </c>
      <c r="H235" s="75">
        <v>0.31334795523529119</v>
      </c>
      <c r="I235" s="102">
        <v>19959759.969999999</v>
      </c>
      <c r="L235" s="75">
        <v>0.31309663171996482</v>
      </c>
      <c r="M235" s="102">
        <v>23465114.699999984</v>
      </c>
      <c r="P235" s="75">
        <v>0.30091642541850872</v>
      </c>
      <c r="Q235" s="102">
        <v>29782571.510000017</v>
      </c>
      <c r="T235" s="75">
        <v>0.29297620069772456</v>
      </c>
      <c r="U235" s="102">
        <v>35864714.870000012</v>
      </c>
      <c r="X235" s="75">
        <v>0.28622064668526581</v>
      </c>
      <c r="Y235" s="102">
        <v>39341202.450000018</v>
      </c>
      <c r="AB235" s="75">
        <v>0.27781532169457746</v>
      </c>
      <c r="AC235" s="102">
        <v>42899942.129999936</v>
      </c>
      <c r="AF235" s="75">
        <v>0</v>
      </c>
      <c r="AG235" s="102">
        <v>0</v>
      </c>
      <c r="AJ235" s="75">
        <v>0</v>
      </c>
      <c r="AK235" s="102">
        <v>0</v>
      </c>
      <c r="AN235" s="75" t="e">
        <v>#DIV/0!</v>
      </c>
      <c r="AO235" s="102">
        <v>0</v>
      </c>
      <c r="AR235" s="75" t="e">
        <v>#DIV/0!</v>
      </c>
      <c r="AS235" s="102">
        <v>0</v>
      </c>
      <c r="AV235" s="75" t="e">
        <v>#N/A</v>
      </c>
      <c r="AW235" s="96" t="e">
        <v>#N/A</v>
      </c>
      <c r="AZ235" s="75">
        <v>0.24968264572572318</v>
      </c>
      <c r="BA235" s="96">
        <v>80673964.750000015</v>
      </c>
    </row>
    <row r="236" spans="1:54">
      <c r="A236" s="1" t="s">
        <v>227</v>
      </c>
      <c r="D236" s="75">
        <v>0.1778725128877586</v>
      </c>
      <c r="E236" s="102">
        <v>9635566.7799999993</v>
      </c>
      <c r="H236" s="75">
        <v>0.1730814006324945</v>
      </c>
      <c r="I236" s="102">
        <v>11025006.399999993</v>
      </c>
      <c r="L236" s="75">
        <v>0.17008069456819774</v>
      </c>
      <c r="M236" s="102">
        <v>12746745.25999999</v>
      </c>
      <c r="P236" s="75">
        <v>0.1686348528924333</v>
      </c>
      <c r="Q236" s="102">
        <v>16690280.560000006</v>
      </c>
      <c r="T236" s="75">
        <v>0.16110094065441496</v>
      </c>
      <c r="U236" s="102">
        <v>19721189.939999998</v>
      </c>
      <c r="X236" s="75">
        <v>0.16113135116478874</v>
      </c>
      <c r="Y236" s="102">
        <v>22147602.489999987</v>
      </c>
      <c r="AB236" s="75">
        <v>0.16575518507687659</v>
      </c>
      <c r="AC236" s="102">
        <v>25595736.780000024</v>
      </c>
      <c r="AF236" s="75">
        <v>0.50052490006531281</v>
      </c>
      <c r="AG236" s="102">
        <v>31717340.690000013</v>
      </c>
      <c r="AJ236" s="75">
        <v>0.49347671876224131</v>
      </c>
      <c r="AK236" s="102">
        <v>35278082.830000028</v>
      </c>
      <c r="AN236" s="75" t="e">
        <v>#DIV/0!</v>
      </c>
      <c r="AO236" s="102">
        <v>0</v>
      </c>
      <c r="AR236" s="75" t="e">
        <v>#DIV/0!</v>
      </c>
      <c r="AS236" s="102">
        <v>0</v>
      </c>
      <c r="AV236" s="75" t="e">
        <v>#N/A</v>
      </c>
      <c r="AW236" s="96" t="e">
        <v>#N/A</v>
      </c>
      <c r="AZ236" s="75">
        <v>0.16484533279439686</v>
      </c>
      <c r="BA236" s="96">
        <v>53262518.619999997</v>
      </c>
    </row>
    <row r="237" spans="1:54">
      <c r="A237" s="1" t="s">
        <v>228</v>
      </c>
      <c r="D237" s="75">
        <v>7.6467784481329626E-2</v>
      </c>
      <c r="E237" s="102">
        <v>4142351.35</v>
      </c>
      <c r="H237" s="75">
        <v>7.6274599407812851E-2</v>
      </c>
      <c r="I237" s="102">
        <v>4858569.1100000003</v>
      </c>
      <c r="L237" s="75">
        <v>7.8370682020763249E-2</v>
      </c>
      <c r="M237" s="102">
        <v>5873512.7000000002</v>
      </c>
      <c r="P237" s="75">
        <v>8.0408048252500197E-2</v>
      </c>
      <c r="Q237" s="102">
        <v>7958217.7799999965</v>
      </c>
      <c r="T237" s="75">
        <v>8.1543755604602614E-2</v>
      </c>
      <c r="U237" s="102">
        <v>9982188.1000000015</v>
      </c>
      <c r="X237" s="75">
        <v>7.9151079276451569E-2</v>
      </c>
      <c r="Y237" s="102">
        <v>10879364.120000014</v>
      </c>
      <c r="AB237" s="75">
        <v>8.1003161745321087E-2</v>
      </c>
      <c r="AC237" s="102">
        <v>12508420.810000008</v>
      </c>
      <c r="AF237" s="75">
        <v>0.23693554771162012</v>
      </c>
      <c r="AG237" s="102">
        <v>15014169.1</v>
      </c>
      <c r="AJ237" s="75">
        <v>0.24469119012006352</v>
      </c>
      <c r="AK237" s="102">
        <v>17492691.639999989</v>
      </c>
      <c r="AN237" s="75" t="e">
        <v>#DIV/0!</v>
      </c>
      <c r="AO237" s="102">
        <v>0</v>
      </c>
      <c r="AR237" s="75" t="e">
        <v>#DIV/0!</v>
      </c>
      <c r="AS237" s="102">
        <v>0</v>
      </c>
      <c r="AV237" s="75" t="e">
        <v>#N/A</v>
      </c>
      <c r="AW237" s="96" t="e">
        <v>#N/A</v>
      </c>
      <c r="AZ237" s="75">
        <v>9.4861836854202422E-2</v>
      </c>
      <c r="BA237" s="96">
        <v>30650430.110000037</v>
      </c>
    </row>
    <row r="238" spans="1:54">
      <c r="A238" s="1" t="s">
        <v>229</v>
      </c>
      <c r="D238" s="75">
        <v>2.9111719196795904E-2</v>
      </c>
      <c r="E238" s="102">
        <v>1577016.65</v>
      </c>
      <c r="F238" s="110"/>
      <c r="H238" s="75">
        <v>3.5645163759924707E-2</v>
      </c>
      <c r="I238" s="102">
        <v>2270539.5099999998</v>
      </c>
      <c r="J238" s="110"/>
      <c r="L238" s="75">
        <v>3.46490463904452E-2</v>
      </c>
      <c r="M238" s="102">
        <v>2596782.4800000004</v>
      </c>
      <c r="N238" s="110"/>
      <c r="P238" s="75">
        <v>3.387327919315597E-2</v>
      </c>
      <c r="Q238" s="102">
        <v>3352536.6999999997</v>
      </c>
      <c r="R238" s="110"/>
      <c r="T238" s="75">
        <v>3.3468314915183657E-2</v>
      </c>
      <c r="U238" s="102">
        <v>4097027.5699999994</v>
      </c>
      <c r="V238" s="110"/>
      <c r="X238" s="75">
        <v>3.4790174985959807E-2</v>
      </c>
      <c r="Y238" s="102">
        <v>4781930.7700000005</v>
      </c>
      <c r="Z238" s="110"/>
      <c r="AB238" s="75">
        <v>3.8265587553740751E-2</v>
      </c>
      <c r="AC238" s="102">
        <v>5908930.7299999986</v>
      </c>
      <c r="AD238" s="110"/>
      <c r="AF238" s="75">
        <v>0.1098326133625812</v>
      </c>
      <c r="AG238" s="102">
        <v>6959890.3399999989</v>
      </c>
      <c r="AH238" s="110"/>
      <c r="AJ238" s="75">
        <v>0.11195282421205112</v>
      </c>
      <c r="AK238" s="102">
        <v>8003378.5899999971</v>
      </c>
      <c r="AL238" s="110"/>
      <c r="AN238" s="75" t="e">
        <v>#DIV/0!</v>
      </c>
      <c r="AO238" s="102">
        <v>0</v>
      </c>
      <c r="AP238" s="110"/>
      <c r="AR238" s="75" t="e">
        <v>#DIV/0!</v>
      </c>
      <c r="AS238" s="102">
        <v>0</v>
      </c>
      <c r="AT238" s="110"/>
      <c r="AU238" s="111"/>
      <c r="AV238" s="75" t="e">
        <v>#N/A</v>
      </c>
      <c r="AW238" s="96" t="e">
        <v>#N/A</v>
      </c>
      <c r="AX238" s="110"/>
      <c r="AZ238" s="75">
        <v>3.7542128049635221E-2</v>
      </c>
      <c r="BA238" s="96">
        <v>12130087.399999999</v>
      </c>
      <c r="BB238" s="110"/>
    </row>
    <row r="239" spans="1:54">
      <c r="A239" s="1" t="s">
        <v>230</v>
      </c>
      <c r="D239" s="75">
        <v>2.1145045744653566E-2</v>
      </c>
      <c r="E239" s="102">
        <v>1145452.42</v>
      </c>
      <c r="F239" s="110"/>
      <c r="H239" s="75">
        <v>2.2519792269760801E-2</v>
      </c>
      <c r="I239" s="102">
        <v>1434474.4899999998</v>
      </c>
      <c r="J239" s="110"/>
      <c r="L239" s="75">
        <v>2.6309202028879208E-2</v>
      </c>
      <c r="M239" s="102">
        <v>1971750.5100000002</v>
      </c>
      <c r="N239" s="110"/>
      <c r="P239" s="75">
        <v>2.2943998332498702E-2</v>
      </c>
      <c r="Q239" s="102">
        <v>2270834.0700000003</v>
      </c>
      <c r="R239" s="110"/>
      <c r="T239" s="75">
        <v>2.203160935139804E-2</v>
      </c>
      <c r="U239" s="102">
        <v>2697001.9600000004</v>
      </c>
      <c r="V239" s="110"/>
      <c r="X239" s="75">
        <v>2.6487043549050623E-2</v>
      </c>
      <c r="Y239" s="102">
        <v>3640660.29</v>
      </c>
      <c r="Z239" s="110"/>
      <c r="AB239" s="75">
        <v>2.6363262102504777E-2</v>
      </c>
      <c r="AC239" s="102">
        <v>4070986.4799999995</v>
      </c>
      <c r="AD239" s="110"/>
      <c r="AF239" s="75">
        <v>7.9683425568964447E-2</v>
      </c>
      <c r="AG239" s="102">
        <v>5049391.8599999985</v>
      </c>
      <c r="AH239" s="110"/>
      <c r="AJ239" s="75">
        <v>7.6102518304064365E-2</v>
      </c>
      <c r="AK239" s="102">
        <v>5440481.4700000016</v>
      </c>
      <c r="AL239" s="110"/>
      <c r="AN239" s="75" t="e">
        <v>#DIV/0!</v>
      </c>
      <c r="AO239" s="102">
        <v>0</v>
      </c>
      <c r="AP239" s="110"/>
      <c r="AR239" s="75" t="e">
        <v>#DIV/0!</v>
      </c>
      <c r="AS239" s="102">
        <v>0</v>
      </c>
      <c r="AT239" s="110"/>
      <c r="AU239" s="111"/>
      <c r="AV239" s="75" t="e">
        <v>#N/A</v>
      </c>
      <c r="AW239" s="96" t="e">
        <v>#N/A</v>
      </c>
      <c r="AX239" s="110"/>
      <c r="AZ239" s="75">
        <v>2.3595167465147455E-2</v>
      </c>
      <c r="BA239" s="96">
        <v>7623740.5399999982</v>
      </c>
      <c r="BB239" s="110"/>
    </row>
    <row r="240" spans="1:54" ht="13.5" thickBot="1">
      <c r="A240" s="1" t="s">
        <v>231</v>
      </c>
      <c r="D240" s="75">
        <v>1.4858283140305892E-2</v>
      </c>
      <c r="E240" s="102">
        <v>804890.97</v>
      </c>
      <c r="F240" s="110"/>
      <c r="H240" s="75">
        <v>2.2506361788827825E-2</v>
      </c>
      <c r="I240" s="102">
        <v>1433618.9899999995</v>
      </c>
      <c r="J240" s="110"/>
      <c r="L240" s="75">
        <v>2.6205836079611463E-2</v>
      </c>
      <c r="M240" s="102">
        <v>1964003.72</v>
      </c>
      <c r="N240" s="110"/>
      <c r="P240" s="75">
        <v>2.4441302229444722E-2</v>
      </c>
      <c r="Q240" s="102">
        <v>2419026.58</v>
      </c>
      <c r="R240" s="110"/>
      <c r="T240" s="75">
        <v>2.4489902950302806E-2</v>
      </c>
      <c r="U240" s="102">
        <v>2997934.2499999995</v>
      </c>
      <c r="V240" s="110"/>
      <c r="X240" s="75">
        <v>2.5403589571515124E-2</v>
      </c>
      <c r="Y240" s="102">
        <v>3491738.8799999994</v>
      </c>
      <c r="Z240" s="110"/>
      <c r="AB240" s="75">
        <v>2.6988992482965862E-2</v>
      </c>
      <c r="AC240" s="102">
        <v>4167611.0900000003</v>
      </c>
      <c r="AD240" s="110"/>
      <c r="AF240" s="75">
        <v>7.3023513291521389E-2</v>
      </c>
      <c r="AG240" s="102">
        <v>4627365.4900000012</v>
      </c>
      <c r="AH240" s="110"/>
      <c r="AJ240" s="75">
        <v>7.3776748601579803E-2</v>
      </c>
      <c r="AK240" s="102">
        <v>5274214.8699999992</v>
      </c>
      <c r="AL240" s="110"/>
      <c r="AN240" s="75" t="e">
        <v>#DIV/0!</v>
      </c>
      <c r="AO240" s="102">
        <v>0</v>
      </c>
      <c r="AP240" s="110"/>
      <c r="AR240" s="75" t="e">
        <v>#DIV/0!</v>
      </c>
      <c r="AS240" s="102">
        <v>0</v>
      </c>
      <c r="AT240" s="110"/>
      <c r="AU240" s="111"/>
      <c r="AV240" s="75" t="e">
        <v>#N/A</v>
      </c>
      <c r="AW240" s="96" t="e">
        <v>#N/A</v>
      </c>
      <c r="AX240" s="110"/>
      <c r="AZ240" s="75">
        <v>2.219650365636508E-2</v>
      </c>
      <c r="BA240" s="96">
        <v>7171823.8500000024</v>
      </c>
      <c r="BB240" s="110"/>
    </row>
    <row r="241" spans="1:53" ht="13.5" thickBot="1">
      <c r="D241" s="76">
        <v>0.99999999999999989</v>
      </c>
      <c r="E241" s="109">
        <v>54171196.120000005</v>
      </c>
      <c r="H241" s="76">
        <v>1</v>
      </c>
      <c r="I241" s="109">
        <v>63698389.079999998</v>
      </c>
      <c r="L241" s="76">
        <v>0.99999999999999978</v>
      </c>
      <c r="M241" s="109">
        <v>74945279.900000006</v>
      </c>
      <c r="P241" s="76">
        <v>1</v>
      </c>
      <c r="Q241" s="109">
        <v>98972900.760000035</v>
      </c>
      <c r="T241" s="76">
        <v>1.0000000000000002</v>
      </c>
      <c r="U241" s="109">
        <v>122415113.52999999</v>
      </c>
      <c r="X241" s="76">
        <v>0.99999999999999978</v>
      </c>
      <c r="Y241" s="109">
        <v>137450609.89000008</v>
      </c>
      <c r="AB241" s="76">
        <v>0.99999999999999989</v>
      </c>
      <c r="AC241" s="109">
        <v>154418920.69999996</v>
      </c>
      <c r="AF241" s="76">
        <v>0.99999999999999989</v>
      </c>
      <c r="AG241" s="109">
        <v>63368157.480000012</v>
      </c>
      <c r="AJ241" s="76">
        <v>1</v>
      </c>
      <c r="AK241" s="109">
        <v>71488849.400000006</v>
      </c>
      <c r="AN241" s="76" t="e">
        <v>#DIV/0!</v>
      </c>
      <c r="AO241" s="109">
        <v>0</v>
      </c>
      <c r="AR241" s="76" t="e">
        <v>#DIV/0!</v>
      </c>
      <c r="AS241" s="109">
        <v>0</v>
      </c>
      <c r="AV241" s="76" t="e">
        <v>#N/A</v>
      </c>
      <c r="AW241" s="109" t="e">
        <v>#N/A</v>
      </c>
      <c r="AZ241" s="76">
        <v>0.99999999999999989</v>
      </c>
      <c r="BA241" s="109">
        <v>323106015.30000007</v>
      </c>
    </row>
    <row r="242" spans="1:53" ht="13.5" thickBot="1">
      <c r="D242" s="75"/>
      <c r="H242" s="75"/>
      <c r="L242" s="75"/>
      <c r="P242" s="75"/>
      <c r="T242" s="75"/>
      <c r="X242" s="75"/>
      <c r="AB242" s="75"/>
      <c r="AF242" s="75"/>
      <c r="AJ242" s="75"/>
      <c r="AN242" s="75"/>
      <c r="AR242" s="75"/>
      <c r="AV242" s="75"/>
      <c r="AZ242" s="75"/>
    </row>
    <row r="243" spans="1:53" ht="13.5" thickBot="1">
      <c r="A243" s="69" t="s">
        <v>167</v>
      </c>
      <c r="D243" s="76">
        <v>3.4276455071931992E-2</v>
      </c>
      <c r="E243" s="109">
        <v>1856796.57</v>
      </c>
      <c r="H243" s="76">
        <v>3.1953804788433425E-2</v>
      </c>
      <c r="I243" s="109">
        <v>2035405.8899999997</v>
      </c>
      <c r="L243" s="76">
        <v>3.0109473645451038E-2</v>
      </c>
      <c r="M243" s="109">
        <v>2256562.9300000002</v>
      </c>
      <c r="P243" s="76">
        <v>2.4841304045052821E-2</v>
      </c>
      <c r="Q243" s="109">
        <v>2458615.9200000004</v>
      </c>
      <c r="T243" s="76">
        <v>2.1940223985021219E-2</v>
      </c>
      <c r="U243" s="109">
        <v>2685815.01</v>
      </c>
      <c r="X243" s="76">
        <v>1.6568594361440411E-2</v>
      </c>
      <c r="Y243" s="109">
        <v>2277363.4</v>
      </c>
      <c r="AB243" s="76">
        <v>1.8699471327155836E-2</v>
      </c>
      <c r="AC243" s="109">
        <v>2887552.1799999997</v>
      </c>
      <c r="AF243" s="76">
        <v>1.900652308636203E-2</v>
      </c>
      <c r="AG243" s="109">
        <v>3512461.44</v>
      </c>
      <c r="AJ243" s="76">
        <v>1.9452948250018889E-2</v>
      </c>
      <c r="AK243" s="109">
        <v>4153526.13</v>
      </c>
      <c r="AN243" s="76">
        <v>1.7991338628030887E-2</v>
      </c>
      <c r="AO243" s="109">
        <v>4192410.4899999998</v>
      </c>
      <c r="AR243" s="76">
        <v>1.8115709497905991E-2</v>
      </c>
      <c r="AS243" s="109">
        <v>4590311.4400000004</v>
      </c>
      <c r="AV243" s="76">
        <v>2.0302748163317369E-2</v>
      </c>
      <c r="AW243" s="109">
        <v>5877263.2299999995</v>
      </c>
      <c r="AZ243" s="76">
        <v>1.9467345490797486E-2</v>
      </c>
      <c r="BA243" s="109">
        <v>6290016.4299999997</v>
      </c>
    </row>
    <row r="245" spans="1:53">
      <c r="D245" s="1" t="s">
        <v>207</v>
      </c>
      <c r="E245" s="120">
        <v>1.1372660804838657E-2</v>
      </c>
      <c r="H245" s="1" t="s">
        <v>207</v>
      </c>
      <c r="I245" s="120">
        <v>1.0180215165233764E-2</v>
      </c>
      <c r="L245" s="1" t="s">
        <v>207</v>
      </c>
      <c r="M245" s="120">
        <v>9.1650757583788562E-3</v>
      </c>
      <c r="P245" s="1" t="s">
        <v>207</v>
      </c>
      <c r="Q245" s="120">
        <v>9.161978951274163E-3</v>
      </c>
      <c r="T245" s="1" t="s">
        <v>207</v>
      </c>
      <c r="U245" s="120">
        <v>1.3287023882489908E-2</v>
      </c>
      <c r="X245" s="1" t="s">
        <v>207</v>
      </c>
      <c r="Y245" s="120">
        <v>1.1302280555065792E-2</v>
      </c>
      <c r="AB245" s="1" t="s">
        <v>207</v>
      </c>
      <c r="AC245" s="120">
        <v>8.3099758277826227E-3</v>
      </c>
    </row>
    <row r="246" spans="1:53">
      <c r="D246" s="1" t="s">
        <v>208</v>
      </c>
      <c r="E246" s="121">
        <v>2.3941425774579209E-2</v>
      </c>
      <c r="H246" s="1" t="s">
        <v>208</v>
      </c>
      <c r="I246" s="121">
        <v>1.9898080217187562E-2</v>
      </c>
      <c r="L246" s="1" t="s">
        <v>208</v>
      </c>
      <c r="M246" s="121">
        <v>8.4474410504908476E-3</v>
      </c>
      <c r="P246" s="1" t="s">
        <v>208</v>
      </c>
      <c r="Q246" s="121">
        <v>8.587824206400297E-3</v>
      </c>
      <c r="T246" s="1" t="s">
        <v>208</v>
      </c>
      <c r="U246" s="121">
        <v>2.0683501863989484E-2</v>
      </c>
      <c r="X246" s="1" t="s">
        <v>208</v>
      </c>
      <c r="Y246" s="121">
        <v>1.4498333326143689E-2</v>
      </c>
      <c r="AB246" s="1" t="s">
        <v>208</v>
      </c>
      <c r="AC246" s="121">
        <v>2.1007612970826307E-3</v>
      </c>
    </row>
  </sheetData>
  <printOptions horizontalCentered="1"/>
  <pageMargins left="0.196850393700787" right="0.196850393700787" top="0.196850393700787" bottom="0.196850393700787" header="0" footer="0"/>
  <pageSetup paperSize="9" scale="42" fitToHeight="0" orientation="portrait" cellComments="atEnd" r:id="rId1"/>
  <headerFooter alignWithMargins="0"/>
  <rowBreaks count="5" manualBreakCount="5">
    <brk id="32" max="13" man="1"/>
    <brk id="70" max="13" man="1"/>
    <brk id="108" max="13" man="1"/>
    <brk id="167" max="13" man="1"/>
    <brk id="215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0"/>
  <sheetViews>
    <sheetView workbookViewId="0">
      <selection activeCell="F29" sqref="F29"/>
    </sheetView>
  </sheetViews>
  <sheetFormatPr defaultRowHeight="12.75"/>
  <cols>
    <col min="1" max="1" width="2.7109375" bestFit="1" customWidth="1"/>
    <col min="3" max="3" width="57.28515625" bestFit="1" customWidth="1"/>
    <col min="4" max="4" width="18.28515625" customWidth="1"/>
    <col min="5" max="5" width="22.28515625" customWidth="1"/>
    <col min="6" max="6" width="19.5703125" customWidth="1"/>
    <col min="7" max="7" width="22.140625" customWidth="1"/>
    <col min="8" max="8" width="21.140625" customWidth="1"/>
  </cols>
  <sheetData>
    <row r="1" spans="1:8" ht="13.5" thickBot="1">
      <c r="A1" s="10"/>
      <c r="B1" s="11"/>
      <c r="C1" s="4" t="s">
        <v>1</v>
      </c>
      <c r="D1" s="43"/>
      <c r="E1" s="98"/>
      <c r="F1" s="98">
        <v>0.51822468103792918</v>
      </c>
      <c r="G1" s="98">
        <v>0.11448126388069879</v>
      </c>
      <c r="H1" s="98">
        <v>0.36729405508137203</v>
      </c>
    </row>
    <row r="2" spans="1:8">
      <c r="A2" s="12"/>
      <c r="B2" s="13"/>
      <c r="C2" s="2"/>
      <c r="D2" s="31" t="s">
        <v>14</v>
      </c>
      <c r="E2" s="30" t="s">
        <v>132</v>
      </c>
      <c r="F2" s="35" t="s">
        <v>131</v>
      </c>
      <c r="G2" s="29" t="s">
        <v>97</v>
      </c>
      <c r="H2" s="29" t="s">
        <v>98</v>
      </c>
    </row>
    <row r="3" spans="1:8">
      <c r="A3" s="12"/>
      <c r="B3" s="13"/>
      <c r="C3" s="6" t="s">
        <v>99</v>
      </c>
      <c r="D3" s="15">
        <v>350000000</v>
      </c>
      <c r="E3" s="15">
        <v>71500000</v>
      </c>
      <c r="F3" s="36">
        <v>228000000</v>
      </c>
      <c r="G3" s="15">
        <v>12000000</v>
      </c>
      <c r="H3" s="15">
        <v>38500000</v>
      </c>
    </row>
    <row r="4" spans="1:8">
      <c r="A4" s="13" t="s">
        <v>15</v>
      </c>
      <c r="B4" s="13"/>
      <c r="C4" s="6" t="s">
        <v>232</v>
      </c>
      <c r="D4" s="15">
        <v>63712088.710000001</v>
      </c>
      <c r="E4" s="15">
        <v>0</v>
      </c>
      <c r="F4" s="15">
        <v>33017176.849999998</v>
      </c>
      <c r="G4" s="15">
        <v>7293840.4400000004</v>
      </c>
      <c r="H4" s="15">
        <v>23401071.420000002</v>
      </c>
    </row>
    <row r="5" spans="1:8">
      <c r="A5" s="13" t="s">
        <v>16</v>
      </c>
      <c r="B5" s="13"/>
      <c r="C5" s="6" t="s">
        <v>233</v>
      </c>
      <c r="D5" s="15">
        <v>63698389.477534376</v>
      </c>
      <c r="E5" s="15">
        <v>0</v>
      </c>
      <c r="F5" s="15">
        <v>33017176.849999998</v>
      </c>
      <c r="G5" s="15">
        <v>7293840.4400000004</v>
      </c>
      <c r="H5" s="15">
        <v>23387372.187534377</v>
      </c>
    </row>
    <row r="6" spans="1:8">
      <c r="A6" s="14" t="s">
        <v>17</v>
      </c>
      <c r="B6" s="14"/>
      <c r="C6" s="6" t="s">
        <v>2</v>
      </c>
      <c r="D6" s="15">
        <v>8824866.7300000004</v>
      </c>
      <c r="E6" s="15">
        <v>0</v>
      </c>
      <c r="F6" s="16">
        <v>8824866.7300000004</v>
      </c>
      <c r="G6" s="15">
        <v>0</v>
      </c>
      <c r="H6" s="15">
        <v>0</v>
      </c>
    </row>
    <row r="7" spans="1:8">
      <c r="A7" s="25"/>
      <c r="B7" s="20"/>
      <c r="C7" s="47" t="s">
        <v>6</v>
      </c>
      <c r="D7" s="44">
        <v>13699.232465627487</v>
      </c>
      <c r="E7" s="44">
        <v>0</v>
      </c>
      <c r="F7" s="45">
        <v>0</v>
      </c>
      <c r="G7" s="44">
        <v>0</v>
      </c>
      <c r="H7" s="44">
        <v>13699.232465627487</v>
      </c>
    </row>
    <row r="8" spans="1:8" ht="13.5" thickBot="1">
      <c r="A8" s="23"/>
      <c r="B8" s="24"/>
      <c r="C8" s="28" t="s">
        <v>7</v>
      </c>
      <c r="D8" s="46">
        <v>0</v>
      </c>
      <c r="E8" s="46">
        <v>0</v>
      </c>
      <c r="F8" s="37">
        <v>0</v>
      </c>
      <c r="G8" s="46">
        <v>0</v>
      </c>
      <c r="H8" s="46">
        <v>0</v>
      </c>
    </row>
    <row r="9" spans="1:8">
      <c r="A9" s="42" t="s">
        <v>18</v>
      </c>
      <c r="B9" s="42"/>
      <c r="C9" s="7" t="s">
        <v>4</v>
      </c>
      <c r="D9" s="15">
        <v>860153.12</v>
      </c>
      <c r="E9" s="94">
        <v>0</v>
      </c>
      <c r="F9" s="94">
        <v>0</v>
      </c>
      <c r="G9" s="94">
        <v>0</v>
      </c>
      <c r="H9" s="99">
        <v>860153.12</v>
      </c>
    </row>
    <row r="10" spans="1:8">
      <c r="A10" s="42" t="s">
        <v>19</v>
      </c>
      <c r="B10" s="42"/>
      <c r="C10" s="7" t="s">
        <v>9</v>
      </c>
      <c r="D10" s="15">
        <v>157826.88937233223</v>
      </c>
      <c r="E10" s="94">
        <v>0</v>
      </c>
      <c r="F10" s="94">
        <v>0</v>
      </c>
      <c r="G10" s="94">
        <v>0</v>
      </c>
      <c r="H10" s="95">
        <v>157826.88937233223</v>
      </c>
    </row>
    <row r="11" spans="1:8">
      <c r="A11" s="12"/>
      <c r="B11" s="13"/>
      <c r="C11" s="6" t="s">
        <v>11</v>
      </c>
      <c r="D11" s="15">
        <v>13699.232465627487</v>
      </c>
      <c r="E11" s="15">
        <v>0</v>
      </c>
      <c r="F11" s="36">
        <v>0</v>
      </c>
      <c r="G11" s="15">
        <v>0</v>
      </c>
      <c r="H11" s="15">
        <v>13699.232465627487</v>
      </c>
    </row>
    <row r="12" spans="1:8" ht="13.5" thickBot="1">
      <c r="A12" s="12"/>
      <c r="B12" s="13"/>
      <c r="C12" s="6" t="s">
        <v>10</v>
      </c>
      <c r="D12" s="15">
        <v>0</v>
      </c>
      <c r="E12" s="46">
        <v>0</v>
      </c>
      <c r="F12" s="37">
        <v>0</v>
      </c>
      <c r="G12" s="46">
        <v>0</v>
      </c>
      <c r="H12" s="46">
        <v>0</v>
      </c>
    </row>
    <row r="13" spans="1:8" ht="13.5" thickBot="1">
      <c r="A13" s="21"/>
      <c r="B13" s="22"/>
      <c r="C13" s="33" t="s">
        <v>8</v>
      </c>
      <c r="D13" s="17">
        <v>0</v>
      </c>
      <c r="E13" s="17">
        <v>0</v>
      </c>
      <c r="F13" s="38">
        <v>0</v>
      </c>
      <c r="G13" s="17">
        <v>0</v>
      </c>
      <c r="H13" s="17">
        <v>716025.46309329523</v>
      </c>
    </row>
    <row r="14" spans="1:8">
      <c r="A14" s="136"/>
      <c r="B14" s="137"/>
      <c r="C14" s="138" t="s">
        <v>234</v>
      </c>
      <c r="D14" s="15">
        <v>54887221.980000004</v>
      </c>
      <c r="E14" s="36">
        <v>0</v>
      </c>
      <c r="F14" s="41">
        <v>24192310.119999997</v>
      </c>
      <c r="G14" s="89">
        <v>7293840.4400000004</v>
      </c>
      <c r="H14" s="89">
        <v>23401071.420000002</v>
      </c>
    </row>
    <row r="15" spans="1:8">
      <c r="A15" s="139"/>
      <c r="B15" s="19"/>
      <c r="C15" s="140" t="s">
        <v>235</v>
      </c>
      <c r="D15" s="15">
        <v>54171196.516906708</v>
      </c>
      <c r="E15" s="36">
        <v>0</v>
      </c>
      <c r="F15" s="36">
        <v>24192310.119999997</v>
      </c>
      <c r="G15" s="95">
        <v>7293840.4400000004</v>
      </c>
      <c r="H15" s="95">
        <v>22685045.95690671</v>
      </c>
    </row>
    <row r="16" spans="1:8">
      <c r="A16" s="141"/>
      <c r="B16" s="34"/>
      <c r="C16" s="140" t="s">
        <v>236</v>
      </c>
      <c r="D16" s="15"/>
      <c r="E16" s="39">
        <v>0</v>
      </c>
      <c r="F16" s="39">
        <v>0.10610662333333332</v>
      </c>
      <c r="G16" s="90">
        <v>0.60782003666666673</v>
      </c>
      <c r="H16" s="90">
        <v>0.58922197290666778</v>
      </c>
    </row>
    <row r="17" spans="1:8">
      <c r="A17" s="141"/>
      <c r="B17" s="34"/>
      <c r="C17" s="140" t="s">
        <v>12</v>
      </c>
      <c r="D17" s="32"/>
      <c r="E17" s="92">
        <v>6.0000000000000001E-3</v>
      </c>
      <c r="F17" s="92">
        <v>1.6E-2</v>
      </c>
      <c r="G17" s="87">
        <v>2.1999999999999999E-2</v>
      </c>
      <c r="H17" s="87">
        <v>0.01</v>
      </c>
    </row>
    <row r="18" spans="1:8">
      <c r="A18" s="142"/>
      <c r="B18" s="19"/>
      <c r="C18" s="88" t="s">
        <v>0</v>
      </c>
      <c r="D18" s="9"/>
      <c r="E18" s="93">
        <v>3.2467000000000003E-2</v>
      </c>
      <c r="F18" s="93">
        <v>4.2467000000000005E-2</v>
      </c>
      <c r="G18" s="80">
        <v>4.8466999999999996E-2</v>
      </c>
      <c r="H18" s="80">
        <v>3.6466999999999999E-2</v>
      </c>
    </row>
    <row r="19" spans="1:8">
      <c r="A19" s="142"/>
      <c r="B19" s="19"/>
      <c r="C19" s="140" t="s">
        <v>3</v>
      </c>
      <c r="D19" s="15"/>
      <c r="E19" s="40">
        <v>91</v>
      </c>
      <c r="F19" s="40">
        <v>91</v>
      </c>
      <c r="G19" s="91">
        <v>91</v>
      </c>
      <c r="H19" s="91">
        <v>91</v>
      </c>
    </row>
    <row r="20" spans="1:8" ht="13.5" thickBot="1">
      <c r="A20" s="143"/>
      <c r="B20" s="24"/>
      <c r="C20" s="144" t="s">
        <v>237</v>
      </c>
      <c r="D20" s="46"/>
      <c r="E20" s="37">
        <v>0</v>
      </c>
      <c r="F20" s="37">
        <v>349574.74</v>
      </c>
      <c r="G20" s="46">
        <v>88135.51</v>
      </c>
      <c r="H20" s="46">
        <v>212632.67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DD15ED4FA2F2479FE7D2A0B7FEA00C" ma:contentTypeVersion="1" ma:contentTypeDescription="Create a new document." ma:contentTypeScope="" ma:versionID="a877a7a77113ed9cf34108373da63be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9746fe128b0ca74698fd9d7c13d39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3F51394-65B1-4E9A-A90A-03B3C0DE37CF}"/>
</file>

<file path=customXml/itemProps2.xml><?xml version="1.0" encoding="utf-8"?>
<ds:datastoreItem xmlns:ds="http://schemas.openxmlformats.org/officeDocument/2006/customXml" ds:itemID="{9E2E1A5D-7B0D-4AF4-8FC9-B29EAAC56D81}"/>
</file>

<file path=customXml/itemProps3.xml><?xml version="1.0" encoding="utf-8"?>
<ds:datastoreItem xmlns:ds="http://schemas.openxmlformats.org/officeDocument/2006/customXml" ds:itemID="{63E63132-C38E-4280-BD63-22508826E8E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Cumulative Defaults</vt:lpstr>
      <vt:lpstr>Collateral Tables</vt:lpstr>
      <vt:lpstr>Note Balances</vt:lpstr>
      <vt:lpstr>'Collateral Tables'!Print_Area</vt:lpstr>
      <vt:lpstr>'Collateral Tables'!Print_Titles</vt:lpstr>
    </vt:vector>
  </TitlesOfParts>
  <Company>Societe Generale Australia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jxa</dc:creator>
  <cp:lastModifiedBy>Sanam Vikash</cp:lastModifiedBy>
  <cp:lastPrinted>2013-12-11T05:49:35Z</cp:lastPrinted>
  <dcterms:created xsi:type="dcterms:W3CDTF">2002-07-29T05:07:38Z</dcterms:created>
  <dcterms:modified xsi:type="dcterms:W3CDTF">2014-12-30T02:33:12Z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0x01010035DD15ED4FA2F2479FE7D2A0B7FEA00C</vt:lpwstr>
  </property>
</Properties>
</file>